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tabRatio="810" activeTab="2"/>
  </bookViews>
  <sheets>
    <sheet name="1、全市收入" sheetId="1" r:id="rId1"/>
    <sheet name="2、全市支出" sheetId="2" r:id="rId2"/>
    <sheet name="3、本级收入" sheetId="3" r:id="rId3"/>
    <sheet name="4、本级支出" sheetId="4" r:id="rId4"/>
  </sheets>
  <externalReferences>
    <externalReference r:id="rId7"/>
  </externalReferences>
  <definedNames>
    <definedName name="_xlnm.Print_Area" localSheetId="0">'1、全市收入'!$A$1:$C$32</definedName>
    <definedName name="_xlnm.Print_Titles" localSheetId="3">'4、本级支出'!$2:$4</definedName>
    <definedName name="_xlnm.Print_Titles" localSheetId="0">'1、全市收入'!$2:$4</definedName>
    <definedName name="_xlnm.Print_Titles" localSheetId="1">'2、全市支出'!$2:$4</definedName>
    <definedName name="地区名称">'[1]封面'!$B$2:$B$6</definedName>
  </definedNames>
  <calcPr fullCalcOnLoad="1"/>
</workbook>
</file>

<file path=xl/sharedStrings.xml><?xml version="1.0" encoding="utf-8"?>
<sst xmlns="http://schemas.openxmlformats.org/spreadsheetml/2006/main" count="130" uniqueCount="68">
  <si>
    <t>表一</t>
  </si>
  <si>
    <t>2024年全市一般公共预算收入表</t>
  </si>
  <si>
    <t>单位：万元</t>
  </si>
  <si>
    <t>项目</t>
  </si>
  <si>
    <t>上年执行数</t>
  </si>
  <si>
    <t>预算数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</si>
  <si>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</si>
  <si>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</si>
  <si>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</si>
  <si>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</si>
  <si>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</si>
  <si>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</si>
  <si>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</si>
  <si>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</si>
  <si>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</si>
  <si>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</si>
  <si>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</si>
  <si>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</si>
  <si>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</si>
  <si>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</si>
  <si>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</si>
  <si>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</si>
  <si>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</si>
  <si>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</si>
  <si>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</si>
  <si>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</si>
  <si>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</si>
  <si>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</si>
  <si>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</si>
  <si>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</si>
  <si>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</si>
  <si>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</si>
  <si>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一般公共预算地方收入合计</t>
  </si>
  <si>
    <t xml:space="preserve"> </t>
  </si>
  <si>
    <t>表二</t>
  </si>
  <si>
    <t>2024年全市一般公共预算支出表</t>
  </si>
  <si>
    <t>2023年预算数</t>
  </si>
  <si>
    <t>2024年预算数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</si>
  <si>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</si>
  <si>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</si>
  <si>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</si>
  <si>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</si>
  <si>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</si>
  <si>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</si>
  <si>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</si>
  <si>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</si>
  <si>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</si>
  <si>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</si>
  <si>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</si>
  <si>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</si>
  <si>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</si>
  <si>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</si>
  <si>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</si>
  <si>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</si>
  <si>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</si>
  <si>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</si>
  <si>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</si>
  <si>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</si>
  <si>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</si>
  <si>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二十一、预备费</t>
  </si>
  <si>
    <t>二十二、债务付息支出</t>
  </si>
  <si>
    <t>二十三、债务发行费用支出</t>
  </si>
  <si>
    <t>二十四、其他支出</t>
  </si>
  <si>
    <t>一般公共预算支出合计</t>
  </si>
  <si>
    <t>表三</t>
  </si>
  <si>
    <t>2024年市本级一般公共预算收入表</t>
  </si>
  <si>
    <t>表四</t>
  </si>
  <si>
    <t>2024年市本级一般公共预算支出表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</si>
</sst>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0_ "/>
  </numFmts>
  <fonts count="36">
    <font>
      <sz val="12"/>
      <name val="宋体"/>
      <family val="0"/>
    </font>
    <font>
      <sz val="11"/>
      <name val="宋体"/>
      <family val="0"/>
    </font>
    <font>
      <sz val="12"/>
      <name val="方正书宋简体"/>
      <family val="0"/>
    </font>
    <font>
      <b/>
      <sz val="12"/>
      <name val="宋体"/>
      <family val="0"/>
    </font>
    <font>
      <sz val="12"/>
      <name val="黑体"/>
      <family val="3"/>
    </font>
    <font>
      <sz val="20"/>
      <name val="黑体"/>
      <family val="3"/>
    </font>
    <font>
      <b/>
      <sz val="12"/>
      <name val="方正书宋简体"/>
      <family val="0"/>
    </font>
    <font>
      <sz val="12"/>
      <color indexed="10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黑体"/>
      <family val="3"/>
    </font>
    <font>
      <sz val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0" fillId="0" borderId="0">
      <alignment/>
      <protection/>
    </xf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2" fillId="14" borderId="0" applyNumberFormat="0" applyBorder="0" applyAlignment="0" applyProtection="0"/>
    <xf numFmtId="0" fontId="31" fillId="5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0" fillId="0" borderId="0">
      <alignment/>
      <protection/>
    </xf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1" fillId="5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>
      <alignment/>
      <protection/>
    </xf>
    <xf numFmtId="0" fontId="31" fillId="5" borderId="0" applyNumberFormat="0" applyBorder="0" applyAlignment="0" applyProtection="0"/>
    <xf numFmtId="0" fontId="0" fillId="0" borderId="0">
      <alignment vertical="center"/>
      <protection/>
    </xf>
    <xf numFmtId="0" fontId="31" fillId="5" borderId="0" applyNumberFormat="0" applyBorder="0" applyAlignment="0" applyProtection="0"/>
    <xf numFmtId="0" fontId="32" fillId="0" borderId="0">
      <alignment/>
      <protection/>
    </xf>
    <xf numFmtId="0" fontId="31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/>
      <protection/>
    </xf>
    <xf numFmtId="0" fontId="34" fillId="0" borderId="0">
      <alignment/>
      <protection/>
    </xf>
    <xf numFmtId="0" fontId="34" fillId="0" borderId="0">
      <alignment vertical="center"/>
      <protection/>
    </xf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4" fillId="0" borderId="0">
      <alignment/>
      <protection/>
    </xf>
  </cellStyleXfs>
  <cellXfs count="46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locked="0"/>
    </xf>
    <xf numFmtId="0" fontId="2" fillId="0" borderId="0" xfId="85" applyFont="1" applyProtection="1">
      <alignment/>
      <protection locked="0"/>
    </xf>
    <xf numFmtId="0" fontId="3" fillId="0" borderId="0" xfId="85" applyFont="1" applyProtection="1">
      <alignment/>
      <protection locked="0"/>
    </xf>
    <xf numFmtId="0" fontId="0" fillId="0" borderId="0" xfId="85" applyFont="1" applyProtection="1">
      <alignment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>
      <alignment horizontal="center" vertical="center"/>
    </xf>
    <xf numFmtId="14" fontId="2" fillId="0" borderId="0" xfId="85" applyNumberFormat="1" applyFont="1" applyAlignment="1" applyProtection="1">
      <alignment horizontal="left"/>
      <protection locked="0"/>
    </xf>
    <xf numFmtId="0" fontId="6" fillId="0" borderId="10" xfId="71" applyFont="1" applyBorder="1" applyAlignment="1" applyProtection="1">
      <alignment horizontal="center" vertical="center"/>
      <protection locked="0"/>
    </xf>
    <xf numFmtId="0" fontId="6" fillId="0" borderId="10" xfId="71" applyFont="1" applyFill="1" applyBorder="1" applyAlignment="1" applyProtection="1">
      <alignment horizontal="center" vertical="center"/>
      <protection locked="0"/>
    </xf>
    <xf numFmtId="0" fontId="2" fillId="0" borderId="10" xfId="85" applyFont="1" applyBorder="1" applyAlignment="1" applyProtection="1">
      <alignment vertical="center"/>
      <protection locked="0"/>
    </xf>
    <xf numFmtId="178" fontId="2" fillId="0" borderId="10" xfId="85" applyNumberFormat="1" applyFont="1" applyBorder="1" applyAlignment="1" applyProtection="1">
      <alignment vertical="center"/>
      <protection locked="0"/>
    </xf>
    <xf numFmtId="178" fontId="2" fillId="0" borderId="10" xfId="85" applyNumberFormat="1" applyFont="1" applyFill="1" applyBorder="1" applyAlignment="1" applyProtection="1">
      <alignment vertical="center"/>
      <protection locked="0"/>
    </xf>
    <xf numFmtId="1" fontId="3" fillId="0" borderId="10" xfId="71" applyNumberFormat="1" applyFont="1" applyFill="1" applyBorder="1" applyAlignment="1" applyProtection="1">
      <alignment horizontal="center" vertical="center"/>
      <protection/>
    </xf>
    <xf numFmtId="0" fontId="2" fillId="0" borderId="0" xfId="85" applyFont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righ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25" borderId="10" xfId="0" applyFont="1" applyFill="1" applyBorder="1" applyAlignment="1" applyProtection="1">
      <alignment horizontal="right" vertical="center"/>
      <protection/>
    </xf>
    <xf numFmtId="178" fontId="9" fillId="25" borderId="10" xfId="0" applyNumberFormat="1" applyFont="1" applyFill="1" applyBorder="1" applyAlignment="1" applyProtection="1">
      <alignment horizontal="right" vertical="center" wrapText="1"/>
      <protection locked="0"/>
    </xf>
    <xf numFmtId="178" fontId="0" fillId="0" borderId="10" xfId="0" applyNumberFormat="1" applyFill="1" applyBorder="1" applyAlignment="1">
      <alignment horizontal="right" vertical="center"/>
    </xf>
    <xf numFmtId="178" fontId="9" fillId="25" borderId="10" xfId="0" applyNumberFormat="1" applyFont="1" applyFill="1" applyBorder="1" applyAlignment="1" applyProtection="1">
      <alignment horizontal="right" vertical="center"/>
      <protection/>
    </xf>
    <xf numFmtId="0" fontId="9" fillId="25" borderId="10" xfId="0" applyNumberFormat="1" applyFont="1" applyFill="1" applyBorder="1" applyAlignment="1" applyProtection="1">
      <alignment horizontal="right" vertical="center"/>
      <protection/>
    </xf>
    <xf numFmtId="0" fontId="9" fillId="14" borderId="10" xfId="0" applyFont="1" applyFill="1" applyBorder="1" applyAlignment="1" applyProtection="1">
      <alignment horizontal="right" vertical="center"/>
      <protection/>
    </xf>
    <xf numFmtId="178" fontId="9" fillId="14" borderId="10" xfId="0" applyNumberFormat="1" applyFont="1" applyFill="1" applyBorder="1" applyAlignment="1" applyProtection="1">
      <alignment horizontal="right" vertical="center"/>
      <protection/>
    </xf>
    <xf numFmtId="0" fontId="0" fillId="0" borderId="0" xfId="85" applyFont="1" applyFill="1" applyProtection="1">
      <alignment/>
      <protection locked="0"/>
    </xf>
    <xf numFmtId="0" fontId="5" fillId="0" borderId="0" xfId="71" applyFont="1" applyAlignment="1" applyProtection="1">
      <alignment horizontal="center" vertical="top"/>
      <protection locked="0"/>
    </xf>
    <xf numFmtId="31" fontId="0" fillId="0" borderId="11" xfId="85" applyNumberFormat="1" applyFont="1" applyBorder="1" applyAlignment="1" applyProtection="1">
      <alignment horizontal="right"/>
      <protection locked="0"/>
    </xf>
    <xf numFmtId="178" fontId="0" fillId="0" borderId="10" xfId="71" applyNumberFormat="1" applyFont="1" applyFill="1" applyBorder="1" applyAlignment="1" applyProtection="1">
      <alignment horizontal="center" vertical="center"/>
      <protection/>
    </xf>
    <xf numFmtId="178" fontId="3" fillId="0" borderId="10" xfId="71" applyNumberFormat="1" applyFont="1" applyFill="1" applyBorder="1" applyAlignment="1" applyProtection="1">
      <alignment horizontal="center" vertical="center"/>
      <protection/>
    </xf>
    <xf numFmtId="0" fontId="9" fillId="0" borderId="0" xfId="85" applyFont="1" applyFill="1" applyProtection="1">
      <alignment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10" xfId="7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</cellXfs>
  <cellStyles count="85">
    <cellStyle name="Normal" xfId="0"/>
    <cellStyle name="常规 4 2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 4 2 2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差_基本支出表 (政府经济分类)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千位[0]_E22" xfId="56"/>
    <cellStyle name="千位_E2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Normal" xfId="69"/>
    <cellStyle name="样式 1" xfId="70"/>
    <cellStyle name="常规_华容" xfId="71"/>
    <cellStyle name="常规 11" xfId="72"/>
    <cellStyle name="常规 5" xfId="73"/>
    <cellStyle name="常规 4" xfId="74"/>
    <cellStyle name="差_三公经费2017" xfId="75"/>
    <cellStyle name="常规 2" xfId="76"/>
    <cellStyle name="常规 10 3 3" xfId="77"/>
    <cellStyle name="差_基本支出" xfId="78"/>
    <cellStyle name="常规_【市本级】" xfId="79"/>
    <cellStyle name="百分比 2" xfId="80"/>
    <cellStyle name="常规_全省收入" xfId="81"/>
    <cellStyle name="差_基本支出表" xfId="82"/>
    <cellStyle name="常规_2011年全省结算汇总表2012(1).03.28定稿" xfId="83"/>
    <cellStyle name="差_表二" xfId="84"/>
    <cellStyle name="常规_2.2017年收支预算简表" xfId="85"/>
    <cellStyle name="差_8.2 2017年社会保险基金预算_市本级" xfId="86"/>
    <cellStyle name="常规 3_政府预算公开附件2017" xfId="87"/>
    <cellStyle name="常规 2 2" xfId="88"/>
    <cellStyle name="常规 3" xfId="89"/>
    <cellStyle name="常规_8.2 2017年社会保险基金预算_市本级" xfId="90"/>
    <cellStyle name="常规 10" xfId="91"/>
    <cellStyle name="常规_76F45534EFC8460DA0F4824A8C8A34BC" xfId="92"/>
    <cellStyle name="差_2.2017年收支预算简表" xfId="93"/>
    <cellStyle name="差_表四" xfId="94"/>
    <cellStyle name="常规 2_2016年湖南省预算报表" xfId="95"/>
    <cellStyle name="常规_8F200FCB9B60470BA84BD95D957A7167_带公式，以此为准）(2)" xfId="96"/>
    <cellStyle name="常规_Sheet1" xfId="97"/>
    <cellStyle name="常规_经济分类表" xfId="9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5140;&#23572;\Documents\WeChat%20Files\le9316\FileStorage\File\2020-05\&#25991;&#20214;\2017&#36164;&#26009;\&#30465;&#21381;&#19978;&#25253;&#25110;&#19979;&#21457;\&#39044;&#31639;&#34920;\&#21439;&#21306;\1\&#23731;&#38451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错误信息"/>
      <sheetName val="Define"/>
      <sheetName val="公1"/>
      <sheetName val="公式"/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3"/>
  <sheetViews>
    <sheetView showGridLines="0" showZeros="0" view="pageBreakPreview" zoomScaleNormal="93" zoomScaleSheetLayoutView="100" workbookViewId="0" topLeftCell="A1">
      <pane ySplit="4" topLeftCell="A21" activePane="bottomLeft" state="frozen"/>
      <selection pane="bottomLeft" activeCell="C22" sqref="C22"/>
    </sheetView>
  </sheetViews>
  <sheetFormatPr defaultColWidth="8.75390625" defaultRowHeight="14.25"/>
  <cols>
    <col min="1" max="1" width="34.375" style="17" customWidth="1"/>
    <col min="2" max="3" width="25.75390625" style="17" customWidth="1"/>
    <col min="4" max="28" width="9.00390625" style="17" customWidth="1"/>
    <col min="29" max="251" width="8.75390625" style="17" customWidth="1"/>
    <col min="252" max="16384" width="8.75390625" style="17" customWidth="1"/>
  </cols>
  <sheetData>
    <row r="1" spans="1:251" s="1" customFormat="1" ht="18" customHeight="1">
      <c r="A1" s="5" t="s">
        <v>0</v>
      </c>
      <c r="B1" s="38"/>
      <c r="C1" s="38"/>
      <c r="IQ1"/>
    </row>
    <row r="2" spans="1:3" s="15" customFormat="1" ht="33.75" customHeight="1">
      <c r="A2" s="39" t="s">
        <v>1</v>
      </c>
      <c r="B2" s="40"/>
      <c r="C2" s="40"/>
    </row>
    <row r="3" spans="1:3" ht="16.5" customHeight="1">
      <c r="A3" s="15"/>
      <c r="C3" s="18" t="s">
        <v>2</v>
      </c>
    </row>
    <row r="4" spans="1:3" ht="21.75" customHeight="1">
      <c r="A4" s="19" t="s">
        <v>3</v>
      </c>
      <c r="B4" s="41" t="s">
        <v>4</v>
      </c>
      <c r="C4" s="42" t="s">
        <v>5</v>
      </c>
    </row>
    <row r="5" spans="1:3" ht="21.75" customHeight="1">
      <c r="A5" s="21" t="s">
        <v>6</v>
      </c>
      <c r="B5" s="22">
        <f>SUM(B6:B21)</f>
        <v>1310039</v>
      </c>
      <c r="C5" s="23">
        <v>1420081.1693000002</v>
      </c>
    </row>
    <row r="6" spans="1:3" ht="21.75" customHeight="1">
      <c r="A6" s="21" t="s">
        <v>7</v>
      </c>
      <c r="B6" s="22">
        <v>458356</v>
      </c>
      <c r="C6" s="22">
        <v>442100</v>
      </c>
    </row>
    <row r="7" spans="1:3" ht="21.75" customHeight="1">
      <c r="A7" s="21" t="s">
        <v>8</v>
      </c>
      <c r="B7" s="22">
        <v>70035</v>
      </c>
      <c r="C7" s="23">
        <v>82006.7829</v>
      </c>
    </row>
    <row r="8" spans="1:3" ht="21.75" customHeight="1">
      <c r="A8" s="21" t="s">
        <v>9</v>
      </c>
      <c r="B8" s="22"/>
      <c r="C8" s="23"/>
    </row>
    <row r="9" spans="1:3" ht="21.75" customHeight="1">
      <c r="A9" s="21" t="s">
        <v>10</v>
      </c>
      <c r="B9" s="22">
        <v>36737</v>
      </c>
      <c r="C9" s="23">
        <v>43016.82278</v>
      </c>
    </row>
    <row r="10" spans="1:3" ht="21.75" customHeight="1">
      <c r="A10" s="21" t="s">
        <v>11</v>
      </c>
      <c r="B10" s="22">
        <v>9705</v>
      </c>
      <c r="C10" s="23">
        <v>11363.9727</v>
      </c>
    </row>
    <row r="11" spans="1:3" ht="21.75" customHeight="1">
      <c r="A11" s="21" t="s">
        <v>12</v>
      </c>
      <c r="B11" s="22">
        <v>92088</v>
      </c>
      <c r="C11" s="22">
        <v>88541</v>
      </c>
    </row>
    <row r="12" spans="1:3" ht="21.75" customHeight="1">
      <c r="A12" s="21" t="s">
        <v>13</v>
      </c>
      <c r="B12" s="22">
        <v>59775</v>
      </c>
      <c r="C12" s="23">
        <v>69992.9385</v>
      </c>
    </row>
    <row r="13" spans="1:3" ht="21.75" customHeight="1">
      <c r="A13" s="21" t="s">
        <v>14</v>
      </c>
      <c r="B13" s="22">
        <v>26881</v>
      </c>
      <c r="C13" s="23">
        <v>31476.038140000004</v>
      </c>
    </row>
    <row r="14" spans="1:3" ht="21.75" customHeight="1">
      <c r="A14" s="21" t="s">
        <v>15</v>
      </c>
      <c r="B14" s="22">
        <v>43693</v>
      </c>
      <c r="C14" s="23">
        <v>51161.881420000005</v>
      </c>
    </row>
    <row r="15" spans="1:3" ht="21.75" customHeight="1">
      <c r="A15" s="21" t="s">
        <v>16</v>
      </c>
      <c r="B15" s="22">
        <v>240421</v>
      </c>
      <c r="C15" s="23">
        <v>281518.56574000005</v>
      </c>
    </row>
    <row r="16" spans="1:3" ht="21.75" customHeight="1">
      <c r="A16" s="21" t="s">
        <v>17</v>
      </c>
      <c r="B16" s="22">
        <v>25384</v>
      </c>
      <c r="C16" s="23">
        <v>29723.14096</v>
      </c>
    </row>
    <row r="17" spans="1:3" ht="21.75" customHeight="1">
      <c r="A17" s="21" t="s">
        <v>18</v>
      </c>
      <c r="B17" s="22">
        <v>35965</v>
      </c>
      <c r="C17" s="23">
        <v>42112.8571</v>
      </c>
    </row>
    <row r="18" spans="1:3" ht="21.75" customHeight="1">
      <c r="A18" s="21" t="s">
        <v>19</v>
      </c>
      <c r="B18" s="22">
        <v>208864</v>
      </c>
      <c r="C18" s="23">
        <v>244567.21216000002</v>
      </c>
    </row>
    <row r="19" spans="1:3" ht="21.75" customHeight="1">
      <c r="A19" s="21" t="s">
        <v>20</v>
      </c>
      <c r="B19" s="22"/>
      <c r="C19" s="22"/>
    </row>
    <row r="20" spans="1:3" ht="21.75" customHeight="1">
      <c r="A20" s="21" t="s">
        <v>21</v>
      </c>
      <c r="B20" s="22">
        <v>2135</v>
      </c>
      <c r="C20" s="23">
        <v>2499.9569</v>
      </c>
    </row>
    <row r="21" spans="1:3" ht="21.75" customHeight="1">
      <c r="A21" s="21" t="s">
        <v>22</v>
      </c>
      <c r="B21" s="22"/>
      <c r="C21" s="22"/>
    </row>
    <row r="22" spans="1:3" ht="21.75" customHeight="1">
      <c r="A22" s="21" t="s">
        <v>23</v>
      </c>
      <c r="B22" s="22">
        <f>SUM(B23:B30)</f>
        <v>690605</v>
      </c>
      <c r="C22" s="23">
        <v>709983.668</v>
      </c>
    </row>
    <row r="23" spans="1:3" ht="21.75" customHeight="1">
      <c r="A23" s="21" t="s">
        <v>24</v>
      </c>
      <c r="B23" s="22">
        <v>125908</v>
      </c>
      <c r="C23" s="22">
        <v>121040</v>
      </c>
    </row>
    <row r="24" spans="1:3" ht="21.75" customHeight="1">
      <c r="A24" s="21" t="s">
        <v>25</v>
      </c>
      <c r="B24" s="22">
        <v>50970</v>
      </c>
      <c r="C24" s="23">
        <v>53212.68</v>
      </c>
    </row>
    <row r="25" spans="1:3" ht="21.75" customHeight="1">
      <c r="A25" s="21" t="s">
        <v>26</v>
      </c>
      <c r="B25" s="22">
        <v>131595</v>
      </c>
      <c r="C25" s="23">
        <v>137385.18</v>
      </c>
    </row>
    <row r="26" spans="1:3" ht="21.75" customHeight="1">
      <c r="A26" s="21" t="s">
        <v>27</v>
      </c>
      <c r="B26" s="22">
        <v>3760</v>
      </c>
      <c r="C26" s="23">
        <v>3925.44</v>
      </c>
    </row>
    <row r="27" spans="1:3" ht="21.75" customHeight="1">
      <c r="A27" s="21" t="s">
        <v>28</v>
      </c>
      <c r="B27" s="22">
        <v>261519</v>
      </c>
      <c r="C27" s="23">
        <v>272425.836</v>
      </c>
    </row>
    <row r="28" spans="1:3" ht="21.75" customHeight="1">
      <c r="A28" s="21" t="s">
        <v>29</v>
      </c>
      <c r="B28" s="22">
        <v>3268</v>
      </c>
      <c r="C28" s="23">
        <v>3411.792</v>
      </c>
    </row>
    <row r="29" spans="1:3" s="16" customFormat="1" ht="21.75" customHeight="1">
      <c r="A29" s="21" t="s">
        <v>30</v>
      </c>
      <c r="B29" s="22">
        <v>44836</v>
      </c>
      <c r="C29" s="23">
        <v>46808.784</v>
      </c>
    </row>
    <row r="30" spans="1:3" s="16" customFormat="1" ht="21.75" customHeight="1">
      <c r="A30" s="21" t="s">
        <v>31</v>
      </c>
      <c r="B30" s="22">
        <v>68749</v>
      </c>
      <c r="C30" s="23">
        <v>71773.956</v>
      </c>
    </row>
    <row r="31" spans="1:3" ht="21.75" customHeight="1">
      <c r="A31" s="20" t="s">
        <v>32</v>
      </c>
      <c r="B31" s="22">
        <f>B5+B22</f>
        <v>2000644</v>
      </c>
      <c r="C31" s="23">
        <v>2130064.8373000002</v>
      </c>
    </row>
    <row r="32" spans="1:3" ht="18.75" customHeight="1">
      <c r="A32" s="43"/>
      <c r="B32" s="43"/>
      <c r="C32" s="43"/>
    </row>
    <row r="33" spans="1:2" ht="19.5" customHeight="1">
      <c r="A33" s="44" t="s">
        <v>33</v>
      </c>
      <c r="B33" s="45"/>
    </row>
    <row r="34" ht="19.5" customHeight="1"/>
    <row r="35" ht="19.5" customHeight="1"/>
    <row r="36" ht="19.5" customHeight="1"/>
  </sheetData>
  <sheetProtection/>
  <mergeCells count="3">
    <mergeCell ref="A1:C1"/>
    <mergeCell ref="A2:C2"/>
    <mergeCell ref="A32:C32"/>
  </mergeCells>
  <conditionalFormatting sqref="B5:C5">
    <cfRule type="expression" priority="5" dxfId="0" stopIfTrue="1">
      <formula>AND(COUNTIF($B$5:$C$5,B5)&gt;1,NOT(ISBLANK(B5)))</formula>
    </cfRule>
  </conditionalFormatting>
  <conditionalFormatting sqref="C6">
    <cfRule type="expression" priority="2" dxfId="0" stopIfTrue="1">
      <formula>AND(COUNTIF($C$6,C6)&gt;1,NOT(ISBLANK(C6)))</formula>
    </cfRule>
  </conditionalFormatting>
  <conditionalFormatting sqref="A5:A30">
    <cfRule type="expression" priority="7" dxfId="0" stopIfTrue="1">
      <formula>AND(COUNTIF($A$5:$A$30,A5)&gt;1,NOT(ISBLANK(A5)))</formula>
    </cfRule>
  </conditionalFormatting>
  <conditionalFormatting sqref="B6:B20">
    <cfRule type="expression" priority="4" dxfId="0" stopIfTrue="1">
      <formula>AND(COUNTIF($B$6:$B$20,B6)&gt;1,NOT(ISBLANK(B6)))</formula>
    </cfRule>
  </conditionalFormatting>
  <conditionalFormatting sqref="B21:B31">
    <cfRule type="expression" priority="3" dxfId="0" stopIfTrue="1">
      <formula>AND(COUNTIF($B$21:$B$31,B21)&gt;1,NOT(ISBLANK(B21)))</formula>
    </cfRule>
  </conditionalFormatting>
  <conditionalFormatting sqref="C7:C31">
    <cfRule type="expression" priority="1" dxfId="0" stopIfTrue="1">
      <formula>AND(COUNTIF($C$7:$C$31,C7)&gt;1,NOT(ISBLANK(C7)))</formula>
    </cfRule>
  </conditionalFormatting>
  <printOptions horizontalCentered="1"/>
  <pageMargins left="0.59" right="0.59" top="0.7900000000000001" bottom="0.7900000000000001" header="0.39" footer="0.39"/>
  <pageSetup fitToHeight="0" fitToWidth="1"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104"/>
  <sheetViews>
    <sheetView zoomScale="85" zoomScaleNormal="85" workbookViewId="0" topLeftCell="A1">
      <pane xSplit="1" ySplit="5" topLeftCell="B6" activePane="bottomRight" state="frozen"/>
      <selection pane="bottomRight" activeCell="C6" sqref="C6"/>
    </sheetView>
  </sheetViews>
  <sheetFormatPr defaultColWidth="8.75390625" defaultRowHeight="14.25"/>
  <cols>
    <col min="1" max="1" width="45.625" style="2" customWidth="1"/>
    <col min="2" max="2" width="19.25390625" style="2" customWidth="1"/>
    <col min="3" max="3" width="15.625" style="32" customWidth="1"/>
    <col min="4" max="8" width="9.00390625" style="4" customWidth="1"/>
    <col min="9" max="232" width="8.75390625" style="4" customWidth="1"/>
    <col min="233" max="16384" width="8.75390625" style="4" customWidth="1"/>
  </cols>
  <sheetData>
    <row r="1" spans="1:232" s="1" customFormat="1" ht="18" customHeight="1">
      <c r="A1" s="5" t="s">
        <v>34</v>
      </c>
      <c r="B1" s="5"/>
      <c r="C1" s="5"/>
      <c r="HW1"/>
      <c r="HX1"/>
    </row>
    <row r="2" spans="1:3" ht="34.5" customHeight="1">
      <c r="A2" s="33" t="s">
        <v>35</v>
      </c>
      <c r="B2" s="33"/>
      <c r="C2" s="33"/>
    </row>
    <row r="3" spans="1:3" ht="18.75" customHeight="1">
      <c r="A3" s="7"/>
      <c r="B3" s="7"/>
      <c r="C3" s="34" t="s">
        <v>2</v>
      </c>
    </row>
    <row r="4" spans="1:3" s="2" customFormat="1" ht="28.5" customHeight="1">
      <c r="A4" s="8" t="s">
        <v>3</v>
      </c>
      <c r="B4" s="8" t="s">
        <v>36</v>
      </c>
      <c r="C4" s="9" t="s">
        <v>37</v>
      </c>
    </row>
    <row r="5" spans="1:3" ht="22.5" customHeight="1">
      <c r="A5" s="10" t="s">
        <v>38</v>
      </c>
      <c r="B5" s="35">
        <v>623541.7300000001</v>
      </c>
      <c r="C5" s="35">
        <v>570878.6559225</v>
      </c>
    </row>
    <row r="6" spans="1:3" ht="22.5" customHeight="1">
      <c r="A6" s="10" t="s">
        <v>39</v>
      </c>
      <c r="B6" s="35"/>
      <c r="C6" s="35"/>
    </row>
    <row r="7" spans="1:3" ht="22.5" customHeight="1">
      <c r="A7" s="10" t="s">
        <v>40</v>
      </c>
      <c r="B7" s="35">
        <v>4944.6</v>
      </c>
      <c r="C7" s="35">
        <v>5401.43</v>
      </c>
    </row>
    <row r="8" spans="1:3" ht="22.5" customHeight="1">
      <c r="A8" s="10" t="s">
        <v>41</v>
      </c>
      <c r="B8" s="35">
        <v>171630.99</v>
      </c>
      <c r="C8" s="35">
        <v>181504.70651</v>
      </c>
    </row>
    <row r="9" spans="1:3" ht="22.5" customHeight="1">
      <c r="A9" s="10" t="s">
        <v>42</v>
      </c>
      <c r="B9" s="35">
        <v>737176.9999999999</v>
      </c>
      <c r="C9" s="35">
        <v>746727.995677</v>
      </c>
    </row>
    <row r="10" spans="1:3" ht="22.5" customHeight="1">
      <c r="A10" s="10" t="s">
        <v>43</v>
      </c>
      <c r="B10" s="35">
        <v>100116.14000000001</v>
      </c>
      <c r="C10" s="35">
        <v>113377.81801999999</v>
      </c>
    </row>
    <row r="11" spans="1:3" ht="22.5" customHeight="1">
      <c r="A11" s="10" t="s">
        <v>44</v>
      </c>
      <c r="B11" s="35">
        <v>48174.96</v>
      </c>
      <c r="C11" s="35">
        <v>57913.958631999994</v>
      </c>
    </row>
    <row r="12" spans="1:3" ht="22.5" customHeight="1">
      <c r="A12" s="10" t="s">
        <v>45</v>
      </c>
      <c r="B12" s="35">
        <v>667857.3200000001</v>
      </c>
      <c r="C12" s="35">
        <v>868854.2367739999</v>
      </c>
    </row>
    <row r="13" spans="1:3" ht="22.5" customHeight="1">
      <c r="A13" s="10" t="s">
        <v>46</v>
      </c>
      <c r="B13" s="35">
        <v>388806.17</v>
      </c>
      <c r="C13" s="35">
        <v>472080.42054300004</v>
      </c>
    </row>
    <row r="14" spans="1:3" ht="22.5" customHeight="1">
      <c r="A14" s="10" t="s">
        <v>47</v>
      </c>
      <c r="B14" s="35">
        <v>114284.63</v>
      </c>
      <c r="C14" s="35">
        <v>116968.35</v>
      </c>
    </row>
    <row r="15" spans="1:3" ht="22.5" customHeight="1">
      <c r="A15" s="10" t="s">
        <v>48</v>
      </c>
      <c r="B15" s="35">
        <v>537839.1000000001</v>
      </c>
      <c r="C15" s="35">
        <v>512183.878328</v>
      </c>
    </row>
    <row r="16" spans="1:3" ht="22.5" customHeight="1">
      <c r="A16" s="10" t="s">
        <v>49</v>
      </c>
      <c r="B16" s="35">
        <v>458101.91</v>
      </c>
      <c r="C16" s="35">
        <v>602444.1206360001</v>
      </c>
    </row>
    <row r="17" spans="1:3" ht="22.5" customHeight="1">
      <c r="A17" s="10" t="s">
        <v>50</v>
      </c>
      <c r="B17" s="35">
        <v>98994.82</v>
      </c>
      <c r="C17" s="35">
        <v>121858.54457200001</v>
      </c>
    </row>
    <row r="18" spans="1:3" ht="22.5" customHeight="1">
      <c r="A18" s="10" t="s">
        <v>51</v>
      </c>
      <c r="B18" s="35">
        <v>129989.21</v>
      </c>
      <c r="C18" s="35">
        <v>114535.619184</v>
      </c>
    </row>
    <row r="19" spans="1:3" ht="22.5" customHeight="1">
      <c r="A19" s="10" t="s">
        <v>52</v>
      </c>
      <c r="B19" s="35">
        <v>31478.69</v>
      </c>
      <c r="C19" s="35">
        <v>25023.050091999998</v>
      </c>
    </row>
    <row r="20" spans="1:3" ht="22.5" customHeight="1">
      <c r="A20" s="10" t="s">
        <v>53</v>
      </c>
      <c r="B20" s="35">
        <v>6575.45</v>
      </c>
      <c r="C20" s="35">
        <v>4101.87</v>
      </c>
    </row>
    <row r="21" spans="1:3" ht="22.5" customHeight="1">
      <c r="A21" s="10" t="s">
        <v>54</v>
      </c>
      <c r="B21" s="35">
        <v>4083.98</v>
      </c>
      <c r="C21" s="35"/>
    </row>
    <row r="22" spans="1:3" ht="22.5" customHeight="1">
      <c r="A22" s="10" t="s">
        <v>55</v>
      </c>
      <c r="B22" s="35">
        <v>39838.45</v>
      </c>
      <c r="C22" s="35">
        <v>43985.947984</v>
      </c>
    </row>
    <row r="23" spans="1:3" ht="22.5" customHeight="1">
      <c r="A23" s="12" t="s">
        <v>56</v>
      </c>
      <c r="B23" s="35">
        <v>105541.05</v>
      </c>
      <c r="C23" s="35">
        <v>137303.773402</v>
      </c>
    </row>
    <row r="24" spans="1:3" ht="22.5" customHeight="1">
      <c r="A24" s="12" t="s">
        <v>57</v>
      </c>
      <c r="B24" s="35">
        <v>7448.5</v>
      </c>
      <c r="C24" s="35">
        <v>19384.456</v>
      </c>
    </row>
    <row r="25" spans="1:3" ht="22.5" customHeight="1">
      <c r="A25" s="10" t="s">
        <v>58</v>
      </c>
      <c r="B25" s="35">
        <v>36809.47</v>
      </c>
      <c r="C25" s="35">
        <v>26876.262000000002</v>
      </c>
    </row>
    <row r="26" spans="1:3" ht="22.5" customHeight="1">
      <c r="A26" s="10" t="s">
        <v>59</v>
      </c>
      <c r="B26" s="35">
        <v>113799.07</v>
      </c>
      <c r="C26" s="35">
        <v>49400</v>
      </c>
    </row>
    <row r="27" spans="1:3" ht="22.5" customHeight="1">
      <c r="A27" s="10" t="s">
        <v>60</v>
      </c>
      <c r="B27" s="35">
        <v>209514.08</v>
      </c>
      <c r="C27" s="35">
        <v>231482.81</v>
      </c>
    </row>
    <row r="28" spans="1:3" ht="22.5" customHeight="1">
      <c r="A28" s="10" t="s">
        <v>61</v>
      </c>
      <c r="B28" s="35">
        <v>20586</v>
      </c>
      <c r="C28" s="35">
        <v>1452.79</v>
      </c>
    </row>
    <row r="29" spans="1:3" ht="22.5" customHeight="1">
      <c r="A29" s="10" t="s">
        <v>62</v>
      </c>
      <c r="B29" s="35">
        <v>233115.5</v>
      </c>
      <c r="C29" s="35">
        <v>105323.07</v>
      </c>
    </row>
    <row r="30" spans="1:3" s="3" customFormat="1" ht="22.5" customHeight="1">
      <c r="A30" s="8" t="s">
        <v>63</v>
      </c>
      <c r="B30" s="36">
        <v>4890248.82</v>
      </c>
      <c r="C30" s="36">
        <f>SUM(C5:C29)</f>
        <v>5129063.764276501</v>
      </c>
    </row>
    <row r="31" ht="15">
      <c r="C31" s="37"/>
    </row>
    <row r="32" spans="1:3" ht="15">
      <c r="A32" s="14"/>
      <c r="B32" s="14"/>
      <c r="C32" s="37"/>
    </row>
    <row r="33" ht="15">
      <c r="C33" s="37"/>
    </row>
    <row r="34" ht="15">
      <c r="C34" s="37"/>
    </row>
    <row r="35" ht="15">
      <c r="C35" s="37"/>
    </row>
    <row r="36" ht="15">
      <c r="C36" s="37"/>
    </row>
    <row r="37" ht="15">
      <c r="C37" s="37"/>
    </row>
    <row r="38" ht="15">
      <c r="C38" s="37"/>
    </row>
    <row r="39" ht="15">
      <c r="C39" s="37"/>
    </row>
    <row r="40" ht="15">
      <c r="C40" s="37"/>
    </row>
    <row r="41" ht="15">
      <c r="C41" s="37"/>
    </row>
    <row r="42" ht="15">
      <c r="C42" s="37"/>
    </row>
    <row r="43" ht="15">
      <c r="C43" s="37"/>
    </row>
    <row r="44" ht="15">
      <c r="C44" s="37"/>
    </row>
    <row r="45" ht="15">
      <c r="C45" s="37"/>
    </row>
    <row r="46" ht="15">
      <c r="C46" s="37"/>
    </row>
    <row r="47" ht="15">
      <c r="C47" s="37"/>
    </row>
    <row r="48" ht="15">
      <c r="C48" s="37"/>
    </row>
    <row r="49" ht="15">
      <c r="C49" s="37"/>
    </row>
    <row r="50" ht="15">
      <c r="C50" s="37"/>
    </row>
    <row r="51" ht="15">
      <c r="C51" s="37"/>
    </row>
    <row r="52" ht="15">
      <c r="C52" s="37"/>
    </row>
    <row r="53" ht="15">
      <c r="C53" s="37"/>
    </row>
    <row r="54" ht="15">
      <c r="C54" s="37"/>
    </row>
    <row r="55" ht="15">
      <c r="C55" s="37"/>
    </row>
    <row r="56" ht="15">
      <c r="C56" s="37"/>
    </row>
    <row r="57" ht="15">
      <c r="C57" s="37"/>
    </row>
    <row r="58" ht="15">
      <c r="C58" s="37"/>
    </row>
    <row r="59" ht="15">
      <c r="C59" s="37"/>
    </row>
    <row r="60" ht="15">
      <c r="C60" s="37"/>
    </row>
    <row r="61" ht="15">
      <c r="C61" s="37"/>
    </row>
    <row r="62" ht="15">
      <c r="C62" s="37"/>
    </row>
    <row r="63" ht="15">
      <c r="C63" s="37"/>
    </row>
    <row r="64" ht="15">
      <c r="C64" s="37"/>
    </row>
    <row r="65" ht="15">
      <c r="C65" s="37"/>
    </row>
    <row r="66" ht="15">
      <c r="C66" s="37"/>
    </row>
    <row r="67" ht="15">
      <c r="C67" s="37"/>
    </row>
    <row r="68" ht="15">
      <c r="C68" s="37"/>
    </row>
    <row r="69" ht="15">
      <c r="C69" s="37"/>
    </row>
    <row r="70" ht="15">
      <c r="C70" s="37"/>
    </row>
    <row r="71" ht="15">
      <c r="C71" s="37"/>
    </row>
    <row r="72" ht="15">
      <c r="C72" s="37"/>
    </row>
    <row r="73" ht="15">
      <c r="C73" s="37"/>
    </row>
    <row r="74" ht="15">
      <c r="C74" s="37"/>
    </row>
    <row r="75" ht="15">
      <c r="C75" s="37"/>
    </row>
    <row r="76" ht="15">
      <c r="C76" s="37"/>
    </row>
    <row r="77" ht="15">
      <c r="C77" s="37"/>
    </row>
    <row r="78" ht="15">
      <c r="C78" s="37"/>
    </row>
    <row r="79" ht="15">
      <c r="C79" s="37"/>
    </row>
    <row r="80" ht="15">
      <c r="C80" s="37"/>
    </row>
    <row r="81" ht="15">
      <c r="C81" s="37"/>
    </row>
    <row r="82" ht="15">
      <c r="C82" s="37"/>
    </row>
    <row r="83" ht="15">
      <c r="C83" s="37"/>
    </row>
    <row r="84" ht="15">
      <c r="C84" s="37"/>
    </row>
    <row r="85" ht="15">
      <c r="C85" s="37"/>
    </row>
    <row r="86" ht="15">
      <c r="C86" s="37"/>
    </row>
    <row r="87" ht="15">
      <c r="C87" s="37"/>
    </row>
    <row r="88" ht="15">
      <c r="C88" s="37"/>
    </row>
    <row r="89" ht="15">
      <c r="C89" s="37"/>
    </row>
    <row r="90" ht="15">
      <c r="C90" s="37"/>
    </row>
    <row r="91" ht="15">
      <c r="C91" s="37"/>
    </row>
    <row r="92" ht="15">
      <c r="C92" s="37"/>
    </row>
    <row r="93" ht="15">
      <c r="C93" s="37"/>
    </row>
    <row r="94" ht="15">
      <c r="C94" s="37"/>
    </row>
    <row r="95" ht="15">
      <c r="C95" s="37"/>
    </row>
    <row r="96" ht="15">
      <c r="C96" s="37"/>
    </row>
    <row r="97" ht="15">
      <c r="C97" s="37"/>
    </row>
    <row r="98" ht="15">
      <c r="C98" s="37"/>
    </row>
    <row r="99" ht="15">
      <c r="C99" s="37"/>
    </row>
    <row r="100" ht="15">
      <c r="C100" s="37"/>
    </row>
    <row r="101" ht="15">
      <c r="C101" s="37"/>
    </row>
    <row r="102" ht="15">
      <c r="C102" s="37"/>
    </row>
    <row r="103" ht="15">
      <c r="C103" s="37"/>
    </row>
    <row r="104" ht="15">
      <c r="C104" s="37"/>
    </row>
  </sheetData>
  <sheetProtection/>
  <mergeCells count="2">
    <mergeCell ref="A1:C1"/>
    <mergeCell ref="A2:C2"/>
  </mergeCells>
  <printOptions horizontalCentered="1"/>
  <pageMargins left="0.59" right="0.59" top="0.7900000000000001" bottom="0.7900000000000001" header="0.39" footer="0.39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"/>
  <sheetViews>
    <sheetView showGridLines="0" showZeros="0" tabSelected="1" workbookViewId="0" topLeftCell="A1">
      <pane ySplit="4" topLeftCell="A23" activePane="bottomLeft" state="frozen"/>
      <selection pane="bottomLeft" activeCell="A31" sqref="A31:IV32"/>
    </sheetView>
  </sheetViews>
  <sheetFormatPr defaultColWidth="8.75390625" defaultRowHeight="14.25"/>
  <cols>
    <col min="1" max="1" width="45.625" style="17" customWidth="1"/>
    <col min="2" max="3" width="15.625" style="17" customWidth="1"/>
    <col min="4" max="33" width="9.00390625" style="17" customWidth="1"/>
    <col min="34" max="16384" width="8.75390625" style="17" customWidth="1"/>
  </cols>
  <sheetData>
    <row r="1" spans="1:256" s="1" customFormat="1" ht="18" customHeight="1">
      <c r="A1" s="5" t="s">
        <v>64</v>
      </c>
      <c r="B1" s="5"/>
      <c r="C1" s="5"/>
      <c r="IV1"/>
    </row>
    <row r="2" spans="1:3" s="15" customFormat="1" ht="25.5">
      <c r="A2" s="6" t="s">
        <v>65</v>
      </c>
      <c r="B2" s="6"/>
      <c r="C2" s="6"/>
    </row>
    <row r="3" spans="1:3" ht="24.75" customHeight="1">
      <c r="A3" s="15"/>
      <c r="B3" s="15"/>
      <c r="C3" s="18" t="s">
        <v>2</v>
      </c>
    </row>
    <row r="4" spans="1:3" ht="31.5" customHeight="1">
      <c r="A4" s="19" t="s">
        <v>3</v>
      </c>
      <c r="B4" s="20" t="s">
        <v>4</v>
      </c>
      <c r="C4" s="19" t="s">
        <v>5</v>
      </c>
    </row>
    <row r="5" spans="1:3" ht="19.5" customHeight="1">
      <c r="A5" s="21" t="s">
        <v>6</v>
      </c>
      <c r="B5" s="22">
        <f>SUM(B6:B21)</f>
        <v>344058</v>
      </c>
      <c r="C5" s="23">
        <v>305057.849916</v>
      </c>
    </row>
    <row r="6" spans="1:3" ht="19.5" customHeight="1">
      <c r="A6" s="21" t="s">
        <v>7</v>
      </c>
      <c r="B6" s="22">
        <v>99994</v>
      </c>
      <c r="C6" s="22">
        <v>39540</v>
      </c>
    </row>
    <row r="7" spans="1:3" ht="19.5" customHeight="1">
      <c r="A7" s="21" t="s">
        <v>8</v>
      </c>
      <c r="B7" s="22">
        <v>10742</v>
      </c>
      <c r="C7" s="24">
        <v>12725.273976</v>
      </c>
    </row>
    <row r="8" spans="1:3" ht="19.5" customHeight="1">
      <c r="A8" s="21" t="s">
        <v>9</v>
      </c>
      <c r="B8" s="22"/>
      <c r="C8" s="24"/>
    </row>
    <row r="9" spans="1:3" ht="19.5" customHeight="1">
      <c r="A9" s="21" t="s">
        <v>10</v>
      </c>
      <c r="B9" s="22">
        <v>8245</v>
      </c>
      <c r="C9" s="24">
        <v>9767.25786</v>
      </c>
    </row>
    <row r="10" spans="1:3" ht="19.5" customHeight="1">
      <c r="A10" s="21" t="s">
        <v>11</v>
      </c>
      <c r="B10" s="22">
        <v>48</v>
      </c>
      <c r="C10" s="24">
        <v>56.862144</v>
      </c>
    </row>
    <row r="11" spans="1:3" ht="19.5" customHeight="1">
      <c r="A11" s="21" t="s">
        <v>12</v>
      </c>
      <c r="B11" s="22">
        <v>65717</v>
      </c>
      <c r="C11" s="24">
        <v>54243</v>
      </c>
    </row>
    <row r="12" spans="1:3" ht="19.5" customHeight="1">
      <c r="A12" s="21" t="s">
        <v>13</v>
      </c>
      <c r="B12" s="22">
        <v>10465</v>
      </c>
      <c r="C12" s="24">
        <v>12397.132020000001</v>
      </c>
    </row>
    <row r="13" spans="1:3" ht="19.5" customHeight="1">
      <c r="A13" s="21" t="s">
        <v>14</v>
      </c>
      <c r="B13" s="22">
        <v>5697</v>
      </c>
      <c r="C13" s="24">
        <v>6748.825716</v>
      </c>
    </row>
    <row r="14" spans="1:3" ht="19.5" customHeight="1">
      <c r="A14" s="21" t="s">
        <v>15</v>
      </c>
      <c r="B14" s="22">
        <v>10902</v>
      </c>
      <c r="C14" s="24">
        <v>12914.814456</v>
      </c>
    </row>
    <row r="15" spans="1:3" ht="19.5" customHeight="1">
      <c r="A15" s="21" t="s">
        <v>16</v>
      </c>
      <c r="B15" s="22">
        <v>32333</v>
      </c>
      <c r="C15" s="24">
        <v>38302.577124</v>
      </c>
    </row>
    <row r="16" spans="1:3" ht="19.5" customHeight="1">
      <c r="A16" s="21" t="s">
        <v>17</v>
      </c>
      <c r="B16" s="22">
        <v>3771</v>
      </c>
      <c r="C16" s="24">
        <v>4467.232188</v>
      </c>
    </row>
    <row r="17" spans="1:3" ht="19.5" customHeight="1">
      <c r="A17" s="21" t="s">
        <v>18</v>
      </c>
      <c r="B17" s="25"/>
      <c r="C17" s="26"/>
    </row>
    <row r="18" spans="1:3" ht="19.5" customHeight="1">
      <c r="A18" s="21" t="s">
        <v>19</v>
      </c>
      <c r="B18" s="25">
        <v>94958</v>
      </c>
      <c r="C18" s="24">
        <v>112489.905624</v>
      </c>
    </row>
    <row r="19" spans="1:3" ht="19.5" customHeight="1">
      <c r="A19" s="21" t="s">
        <v>20</v>
      </c>
      <c r="B19" s="25"/>
      <c r="C19" s="26"/>
    </row>
    <row r="20" spans="1:3" ht="19.5" customHeight="1">
      <c r="A20" s="21" t="s">
        <v>21</v>
      </c>
      <c r="B20" s="25">
        <v>1186</v>
      </c>
      <c r="C20" s="24">
        <v>1404.968808</v>
      </c>
    </row>
    <row r="21" spans="1:3" ht="19.5" customHeight="1">
      <c r="A21" s="21" t="s">
        <v>22</v>
      </c>
      <c r="B21" s="25"/>
      <c r="C21" s="27"/>
    </row>
    <row r="22" spans="1:3" ht="19.5" customHeight="1">
      <c r="A22" s="21" t="s">
        <v>23</v>
      </c>
      <c r="B22" s="25">
        <f>SUM(B23:B30)</f>
        <v>268110</v>
      </c>
      <c r="C22" s="28">
        <v>264959.986</v>
      </c>
    </row>
    <row r="23" spans="1:3" ht="19.5" customHeight="1">
      <c r="A23" s="21" t="s">
        <v>24</v>
      </c>
      <c r="B23" s="25">
        <v>76540</v>
      </c>
      <c r="C23" s="29">
        <v>68000</v>
      </c>
    </row>
    <row r="24" spans="1:3" ht="19.5" customHeight="1">
      <c r="A24" s="21" t="s">
        <v>25</v>
      </c>
      <c r="B24" s="25">
        <v>11926</v>
      </c>
      <c r="C24" s="28">
        <v>12379.818</v>
      </c>
    </row>
    <row r="25" spans="1:3" ht="19.5" customHeight="1">
      <c r="A25" s="21" t="s">
        <v>26</v>
      </c>
      <c r="B25" s="25">
        <v>56953</v>
      </c>
      <c r="C25" s="28">
        <v>56000</v>
      </c>
    </row>
    <row r="26" spans="1:3" ht="19.5" customHeight="1">
      <c r="A26" s="21" t="s">
        <v>27</v>
      </c>
      <c r="B26" s="29"/>
      <c r="C26" s="28"/>
    </row>
    <row r="27" spans="1:3" ht="19.5" customHeight="1">
      <c r="A27" s="21" t="s">
        <v>28</v>
      </c>
      <c r="B27" s="29">
        <v>65214</v>
      </c>
      <c r="C27" s="28">
        <v>68344.272</v>
      </c>
    </row>
    <row r="28" spans="1:3" ht="19.5" customHeight="1">
      <c r="A28" s="21" t="s">
        <v>29</v>
      </c>
      <c r="B28" s="29">
        <v>8</v>
      </c>
      <c r="C28" s="28">
        <v>8.384</v>
      </c>
    </row>
    <row r="29" spans="1:3" s="16" customFormat="1" ht="19.5" customHeight="1">
      <c r="A29" s="21" t="s">
        <v>30</v>
      </c>
      <c r="B29" s="29">
        <v>37929</v>
      </c>
      <c r="C29" s="28">
        <v>39749.592000000004</v>
      </c>
    </row>
    <row r="30" spans="1:3" s="16" customFormat="1" ht="19.5" customHeight="1">
      <c r="A30" s="21" t="s">
        <v>31</v>
      </c>
      <c r="B30" s="29">
        <v>19540</v>
      </c>
      <c r="C30" s="28">
        <v>20477.920000000002</v>
      </c>
    </row>
    <row r="31" spans="1:3" ht="18.75" customHeight="1">
      <c r="A31" s="20" t="s">
        <v>32</v>
      </c>
      <c r="B31" s="30">
        <f>B5+B22</f>
        <v>612168</v>
      </c>
      <c r="C31" s="31">
        <f>C5+C22</f>
        <v>570017.835916</v>
      </c>
    </row>
    <row r="32" ht="19.5" customHeight="1"/>
    <row r="33" ht="19.5" customHeight="1"/>
    <row r="34" ht="19.5" customHeight="1"/>
    <row r="35" ht="19.5" customHeight="1"/>
  </sheetData>
  <sheetProtection/>
  <mergeCells count="2">
    <mergeCell ref="A1:C1"/>
    <mergeCell ref="A2:C2"/>
  </mergeCells>
  <conditionalFormatting sqref="B5">
    <cfRule type="expression" priority="4" dxfId="0" stopIfTrue="1">
      <formula>AND(COUNTIF($B$5,B5)&gt;1,NOT(ISBLANK(B5)))</formula>
    </cfRule>
  </conditionalFormatting>
  <conditionalFormatting sqref="C5">
    <cfRule type="expression" priority="3" dxfId="0" stopIfTrue="1">
      <formula>AND(COUNTIF($C$5,C5)&gt;1,NOT(ISBLANK(C5)))</formula>
    </cfRule>
  </conditionalFormatting>
  <conditionalFormatting sqref="B6">
    <cfRule type="expression" priority="5" dxfId="0" stopIfTrue="1">
      <formula>AND(COUNTIF($B$6,B6)&gt;1,NOT(ISBLANK(B6)))</formula>
    </cfRule>
  </conditionalFormatting>
  <conditionalFormatting sqref="C6">
    <cfRule type="expression" priority="2" dxfId="0" stopIfTrue="1">
      <formula>AND(COUNTIF($C$6,C6)&gt;1,NOT(ISBLANK(C6)))</formula>
    </cfRule>
  </conditionalFormatting>
  <conditionalFormatting sqref="C22:C30">
    <cfRule type="expression" priority="1" dxfId="0" stopIfTrue="1">
      <formula>AND(COUNTIF($C$22:$C$30,C22)&gt;1,NOT(ISBLANK(C22)))</formula>
    </cfRule>
  </conditionalFormatting>
  <conditionalFormatting sqref="A5:A7 C7 A8:C21 A22:B30">
    <cfRule type="expression" priority="6" dxfId="0" stopIfTrue="1">
      <formula>AND(COUNTIF($A$5:$A$7,A5)+COUNTIF($C$7,A5)+COUNTIF($A$8:$C$21,A5)+COUNTIF($A$22:$B$30,A5)&gt;1,NOT(ISBLANK(A5)))</formula>
    </cfRule>
  </conditionalFormatting>
  <printOptions horizontalCentered="1"/>
  <pageMargins left="0.59" right="0.59" top="0.7900000000000001" bottom="0.7900000000000001" header="0.39" footer="0.39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view="pageBreakPreview" zoomScaleSheetLayoutView="100" workbookViewId="0" topLeftCell="A1">
      <pane xSplit="1" ySplit="5" topLeftCell="B6" activePane="bottomRight" state="frozen"/>
      <selection pane="bottomRight" activeCell="C11" sqref="C11"/>
    </sheetView>
  </sheetViews>
  <sheetFormatPr defaultColWidth="8.75390625" defaultRowHeight="14.25"/>
  <cols>
    <col min="1" max="1" width="52.50390625" style="2" customWidth="1"/>
    <col min="2" max="3" width="15.625" style="2" customWidth="1"/>
    <col min="4" max="28" width="9.00390625" style="4" customWidth="1"/>
    <col min="29" max="250" width="8.75390625" style="4" customWidth="1"/>
    <col min="251" max="16384" width="8.75390625" style="4" customWidth="1"/>
  </cols>
  <sheetData>
    <row r="1" spans="1:3" s="1" customFormat="1" ht="18" customHeight="1">
      <c r="A1" s="5" t="s">
        <v>66</v>
      </c>
      <c r="B1" s="5"/>
      <c r="C1" s="5"/>
    </row>
    <row r="2" spans="1:3" ht="34.5" customHeight="1">
      <c r="A2" s="6" t="s">
        <v>67</v>
      </c>
      <c r="B2" s="6"/>
      <c r="C2" s="6"/>
    </row>
    <row r="3" spans="1:3" ht="18.75" customHeight="1">
      <c r="A3" s="7"/>
      <c r="B3" s="7"/>
      <c r="C3" s="7"/>
    </row>
    <row r="4" spans="1:3" s="2" customFormat="1" ht="28.5" customHeight="1">
      <c r="A4" s="8" t="s">
        <v>3</v>
      </c>
      <c r="B4" s="8" t="s">
        <v>36</v>
      </c>
      <c r="C4" s="9" t="s">
        <v>37</v>
      </c>
    </row>
    <row r="5" spans="1:3" ht="21.75" customHeight="1">
      <c r="A5" s="10" t="s">
        <v>38</v>
      </c>
      <c r="B5" s="10">
        <v>67524</v>
      </c>
      <c r="C5" s="11">
        <v>63511.12</v>
      </c>
    </row>
    <row r="6" spans="1:3" ht="21.75" customHeight="1">
      <c r="A6" s="10" t="s">
        <v>39</v>
      </c>
      <c r="B6" s="10"/>
      <c r="C6" s="11">
        <v>0</v>
      </c>
    </row>
    <row r="7" spans="1:3" ht="21.75" customHeight="1">
      <c r="A7" s="10" t="s">
        <v>40</v>
      </c>
      <c r="B7" s="10">
        <v>3337</v>
      </c>
      <c r="C7" s="11">
        <v>3303.63</v>
      </c>
    </row>
    <row r="8" spans="1:3" ht="21.75" customHeight="1">
      <c r="A8" s="10" t="s">
        <v>41</v>
      </c>
      <c r="B8" s="10">
        <v>61829</v>
      </c>
      <c r="C8" s="11">
        <v>62447.29</v>
      </c>
    </row>
    <row r="9" spans="1:3" ht="21.75" customHeight="1">
      <c r="A9" s="10" t="s">
        <v>42</v>
      </c>
      <c r="B9" s="10">
        <v>62000</v>
      </c>
      <c r="C9" s="11">
        <v>63053.99999999999</v>
      </c>
    </row>
    <row r="10" spans="1:3" ht="21.75" customHeight="1">
      <c r="A10" s="10" t="s">
        <v>43</v>
      </c>
      <c r="B10" s="10">
        <v>17653</v>
      </c>
      <c r="C10" s="11">
        <v>20124.420000000002</v>
      </c>
    </row>
    <row r="11" spans="1:3" ht="21.75" customHeight="1">
      <c r="A11" s="10" t="s">
        <v>44</v>
      </c>
      <c r="B11" s="10">
        <v>17485</v>
      </c>
      <c r="C11" s="11">
        <v>18440.5788</v>
      </c>
    </row>
    <row r="12" spans="1:3" ht="21.75" customHeight="1">
      <c r="A12" s="10" t="s">
        <v>45</v>
      </c>
      <c r="B12" s="10">
        <v>151667</v>
      </c>
      <c r="C12" s="11">
        <v>153623.95986</v>
      </c>
    </row>
    <row r="13" spans="1:3" ht="21.75" customHeight="1">
      <c r="A13" s="10" t="s">
        <v>46</v>
      </c>
      <c r="B13" s="10">
        <v>56241</v>
      </c>
      <c r="C13" s="11">
        <v>57197.096999999994</v>
      </c>
    </row>
    <row r="14" spans="1:3" ht="21.75" customHeight="1">
      <c r="A14" s="10" t="s">
        <v>47</v>
      </c>
      <c r="B14" s="10">
        <v>55476</v>
      </c>
      <c r="C14" s="11">
        <v>33000</v>
      </c>
    </row>
    <row r="15" spans="1:3" ht="21.75" customHeight="1">
      <c r="A15" s="10" t="s">
        <v>48</v>
      </c>
      <c r="B15" s="10">
        <v>36436</v>
      </c>
      <c r="C15" s="11">
        <v>35823.2</v>
      </c>
    </row>
    <row r="16" spans="1:3" ht="21.75" customHeight="1">
      <c r="A16" s="10" t="s">
        <v>49</v>
      </c>
      <c r="B16" s="10">
        <v>53068</v>
      </c>
      <c r="C16" s="11">
        <v>52345.27</v>
      </c>
    </row>
    <row r="17" spans="1:3" ht="21.75" customHeight="1">
      <c r="A17" s="10" t="s">
        <v>50</v>
      </c>
      <c r="B17" s="10">
        <v>22169</v>
      </c>
      <c r="C17" s="11">
        <v>36835.32</v>
      </c>
    </row>
    <row r="18" spans="1:3" ht="21.75" customHeight="1">
      <c r="A18" s="10" t="s">
        <v>51</v>
      </c>
      <c r="B18" s="10">
        <v>6957</v>
      </c>
      <c r="C18" s="11">
        <v>6593.5</v>
      </c>
    </row>
    <row r="19" spans="1:3" ht="21.75" customHeight="1">
      <c r="A19" s="10" t="s">
        <v>52</v>
      </c>
      <c r="B19" s="10">
        <v>4942</v>
      </c>
      <c r="C19" s="11">
        <v>5875.64</v>
      </c>
    </row>
    <row r="20" spans="1:3" ht="21.75" customHeight="1">
      <c r="A20" s="10" t="s">
        <v>53</v>
      </c>
      <c r="B20" s="10">
        <v>500</v>
      </c>
      <c r="C20" s="11">
        <v>905</v>
      </c>
    </row>
    <row r="21" spans="1:3" ht="21.75" customHeight="1">
      <c r="A21" s="10" t="s">
        <v>54</v>
      </c>
      <c r="B21" s="10"/>
      <c r="C21" s="11">
        <v>0</v>
      </c>
    </row>
    <row r="22" spans="1:3" ht="21.75" customHeight="1">
      <c r="A22" s="10" t="s">
        <v>55</v>
      </c>
      <c r="B22" s="10">
        <v>2408</v>
      </c>
      <c r="C22" s="11">
        <v>2821</v>
      </c>
    </row>
    <row r="23" spans="1:3" ht="21.75" customHeight="1">
      <c r="A23" s="12" t="s">
        <v>56</v>
      </c>
      <c r="B23" s="12">
        <v>30002</v>
      </c>
      <c r="C23" s="11">
        <v>29198.402</v>
      </c>
    </row>
    <row r="24" spans="1:3" ht="21.75" customHeight="1">
      <c r="A24" s="12" t="s">
        <v>57</v>
      </c>
      <c r="B24" s="12">
        <v>400</v>
      </c>
      <c r="C24" s="11">
        <v>395</v>
      </c>
    </row>
    <row r="25" spans="1:3" ht="21.75" customHeight="1">
      <c r="A25" s="10" t="s">
        <v>58</v>
      </c>
      <c r="B25" s="10">
        <v>6900</v>
      </c>
      <c r="C25" s="11">
        <v>6669</v>
      </c>
    </row>
    <row r="26" spans="1:3" ht="21.75" customHeight="1">
      <c r="A26" s="10" t="s">
        <v>59</v>
      </c>
      <c r="B26" s="10">
        <v>10000</v>
      </c>
      <c r="C26" s="11">
        <v>10000</v>
      </c>
    </row>
    <row r="27" spans="1:3" ht="21.75" customHeight="1">
      <c r="A27" s="10" t="s">
        <v>60</v>
      </c>
      <c r="B27" s="10">
        <v>68000</v>
      </c>
      <c r="C27" s="11">
        <v>81000</v>
      </c>
    </row>
    <row r="28" spans="1:3" ht="21.75" customHeight="1">
      <c r="A28" s="10" t="s">
        <v>61</v>
      </c>
      <c r="B28" s="10"/>
      <c r="C28" s="11"/>
    </row>
    <row r="29" spans="1:3" ht="21.75" customHeight="1">
      <c r="A29" s="10" t="s">
        <v>62</v>
      </c>
      <c r="B29" s="10"/>
      <c r="C29" s="11"/>
    </row>
    <row r="30" spans="1:3" s="3" customFormat="1" ht="21.75" customHeight="1">
      <c r="A30" s="8" t="s">
        <v>63</v>
      </c>
      <c r="B30" s="13">
        <f>SUM(B5:B29)</f>
        <v>734994</v>
      </c>
      <c r="C30" s="13">
        <v>743163.42766</v>
      </c>
    </row>
    <row r="32" spans="1:3" ht="15">
      <c r="A32" s="14"/>
      <c r="B32" s="14"/>
      <c r="C32" s="14"/>
    </row>
  </sheetData>
  <sheetProtection/>
  <mergeCells count="2">
    <mergeCell ref="A1:C1"/>
    <mergeCell ref="A2:C2"/>
  </mergeCells>
  <printOptions horizontalCentered="1"/>
  <pageMargins left="0.59" right="0.59" top="0.7900000000000001" bottom="0.7900000000000001" header="0.39" footer="0.39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舒如镜 10.105.113.102</dc:creator>
  <cp:keywords/>
  <dc:description/>
  <cp:lastModifiedBy>阿罗</cp:lastModifiedBy>
  <cp:lastPrinted>2020-05-27T18:08:03Z</cp:lastPrinted>
  <dcterms:created xsi:type="dcterms:W3CDTF">2017-04-28T16:48:15Z</dcterms:created>
  <dcterms:modified xsi:type="dcterms:W3CDTF">2023-12-29T11:38:36Z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EA6E286B102949468AC92765817394B2</vt:lpwstr>
  </property>
</Properties>
</file>