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收入表" sheetId="1" r:id="rId1"/>
    <sheet name="一般公共预算支出表" sheetId="2" r:id="rId2"/>
    <sheet name="收支平衡情况表" sheetId="3" r:id="rId3"/>
    <sheet name="一般公共预算支出表（功能科目到项级）" sheetId="4" r:id="rId4"/>
    <sheet name="一般公共预算基本支出表（经济分类到款级）" sheetId="5" r:id="rId5"/>
    <sheet name="转移支付(一般预算)" sheetId="6" r:id="rId6"/>
    <sheet name="政府性基金收入表 " sheetId="7" r:id="rId7"/>
    <sheet name="政府性基金支出表" sheetId="8" r:id="rId8"/>
    <sheet name="转移支付(基金预算)" sheetId="9" r:id="rId9"/>
    <sheet name="国有资本经营收入预算" sheetId="10" r:id="rId10"/>
    <sheet name="国有资本经营支出预算" sheetId="11" r:id="rId11"/>
    <sheet name="社保收入预算" sheetId="12" r:id="rId12"/>
    <sheet name="社保收支预算" sheetId="13" r:id="rId13"/>
    <sheet name="一般债务限额和余额情况表" sheetId="14" r:id="rId14"/>
    <sheet name="专项债务限额和余额情况表" sheetId="15" r:id="rId15"/>
    <sheet name="“三公”经费预算公开表" sheetId="16" r:id="rId16"/>
    <sheet name="5" sheetId="17" state="hidden" r:id="rId17"/>
  </sheets>
  <externalReferences>
    <externalReference r:id="rId20"/>
  </externalReferences>
  <definedNames>
    <definedName name="_xlnm.Print_Area" localSheetId="2">'收支平衡情况表'!$A$1:$F$15</definedName>
    <definedName name="_xlnm.Print_Area" localSheetId="16">'5'!$A$1:$J$17</definedName>
    <definedName name="_xlnm.Print_Area" hidden="1">#N/A</definedName>
    <definedName name="_xlnm.Print_Titles" localSheetId="0">'一般公共预算收入表'!$1:$3</definedName>
    <definedName name="_xlnm.Print_Titles" localSheetId="2">'收支平衡情况表'!$2:$5</definedName>
    <definedName name="_xlnm.Print_Titles" localSheetId="6">'政府性基金收入表 '!$1:$3</definedName>
    <definedName name="_xlnm.Print_Titles" hidden="1">#N/A</definedName>
    <definedName name="_xlnm.Print_Area" localSheetId="5">'转移支付(一般预算)'!$A$1:$F$9</definedName>
    <definedName name="地区名称">'[1]封面'!$B$2:$B$6</definedName>
    <definedName name="_xlnm.Print_Titles" localSheetId="7">'政府性基金支出表'!$1:$3</definedName>
    <definedName name="_xlnm.Print_Area" localSheetId="8">'转移支付(基金预算)'!$A$1:$B$20</definedName>
    <definedName name="_xlnm.Print_Titles" localSheetId="9">'国有资本经营收入预算'!$1:$3</definedName>
    <definedName name="_xlnm.Print_Titles" localSheetId="10">'国有资本经营支出预算'!$1:$3</definedName>
    <definedName name="_xlnm.Print_Area" localSheetId="11">'社保收入预算'!$A$1:$J$13</definedName>
    <definedName name="_xlnm.Print_Area" localSheetId="12">'社保收支预算'!$A$1:$J$12</definedName>
    <definedName name="_xlnm.Print_Area" localSheetId="15">'“三公”经费预算公开表'!$A$1:$H$7</definedName>
    <definedName name="_xlnm.Print_Titles" localSheetId="15">'“三公”经费预算公开表'!$1:$6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<sst xmlns="http://schemas.openxmlformats.org/spreadsheetml/2006/main" count="1767" uniqueCount="382">
  <si>
    <t>2021年一般公共预算收入预算表</t>
  </si>
  <si>
    <t xml:space="preserve">                                                               单位:万元</t>
  </si>
  <si>
    <t>项      目</t>
  </si>
  <si>
    <t>2020年                 执行数</t>
  </si>
  <si>
    <t>2021年           预算数</t>
  </si>
  <si>
    <t>增减%</t>
  </si>
  <si>
    <t>备   注</t>
  </si>
  <si>
    <t>一般公共预算收入</t>
  </si>
  <si>
    <t xml:space="preserve">  一般公共预算地方收入</t>
  </si>
  <si>
    <t xml:space="preserve"> </t>
  </si>
  <si>
    <t xml:space="preserve">  1、税收收入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</si>
  <si>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</si>
  <si>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</si>
  <si>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</si>
  <si>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</si>
  <si>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</si>
  <si>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</si>
  <si>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</si>
  <si>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</si>
  <si>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</si>
  <si>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</si>
  <si>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</si>
  <si>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</si>
  <si>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</si>
  <si>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</si>
  <si>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</si>
  <si>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</si>
  <si>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 xml:space="preserve">  2、非税收入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</si>
  <si>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</si>
  <si>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</si>
  <si>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</si>
  <si>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</si>
  <si>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</si>
  <si>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捐赠收入</t>
  </si>
  <si>
    <t xml:space="preserve">    政府住房基金收入</t>
  </si>
  <si>
    <t>　　其他收入</t>
  </si>
  <si>
    <t>上划中央级收入</t>
  </si>
  <si>
    <t>上划省级收入</t>
  </si>
  <si>
    <t>上划市级收入</t>
  </si>
  <si>
    <t>2021年一般公共预算支出预算表</t>
  </si>
  <si>
    <t>单位：万元</t>
  </si>
  <si>
    <t>单位名称(功能科目)</t>
  </si>
  <si>
    <t>2020年        执行数</t>
  </si>
  <si>
    <t>2021年            预算数</t>
  </si>
  <si>
    <t>比上年执行数         增减额</t>
  </si>
  <si>
    <t>备  注</t>
  </si>
  <si>
    <t>合            计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</si>
  <si>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</si>
  <si>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</si>
  <si>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</si>
  <si>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</si>
  <si>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</si>
  <si>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</si>
  <si>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</si>
  <si>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</si>
  <si>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</si>
  <si>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</si>
  <si>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</si>
  <si>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</si>
  <si>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</si>
  <si>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</si>
  <si>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</si>
  <si>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</si>
  <si>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</si>
  <si>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</si>
  <si>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</si>
  <si>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</si>
  <si>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</si>
  <si>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</si>
  <si>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</si>
  <si>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</si>
  <si>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</si>
  <si>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2021年一般公共预算收支平衡情况表</t>
  </si>
  <si>
    <t xml:space="preserve">                单位：万元</t>
  </si>
  <si>
    <t xml:space="preserve">收  入  </t>
  </si>
  <si>
    <t xml:space="preserve">支  出  </t>
  </si>
  <si>
    <t>科目名称</t>
  </si>
  <si>
    <t>金 额</t>
  </si>
  <si>
    <t>一、一般公共预算地方收入</t>
  </si>
  <si>
    <t>一、一般公共预算支出</t>
  </si>
  <si>
    <t>二、转移性收入</t>
  </si>
  <si>
    <t>二、上解上级支出</t>
  </si>
  <si>
    <t>1、返还性收入</t>
  </si>
  <si>
    <t>三、调出资金</t>
  </si>
  <si>
    <t>2、一般性转移支付收入</t>
  </si>
  <si>
    <t>四、年终结余</t>
  </si>
  <si>
    <t xml:space="preserve">        </t>
  </si>
  <si>
    <t>3、专项转移收入</t>
  </si>
  <si>
    <t>五、地方政府一般债务还本支出</t>
  </si>
  <si>
    <t>三、上年结余收入</t>
  </si>
  <si>
    <t>四、调入资金</t>
  </si>
  <si>
    <t>五、地方政府一般债务转贷收入</t>
  </si>
  <si>
    <t>六、动用预算稳定调节基金</t>
  </si>
  <si>
    <t>收入合计</t>
  </si>
  <si>
    <t>支出合计</t>
  </si>
  <si>
    <t>2021年一般公共预算支出表（功能科目到项级）</t>
  </si>
  <si>
    <t>功能科目</t>
  </si>
  <si>
    <t>总计</t>
  </si>
  <si>
    <t>一般预算拨款（补助）</t>
  </si>
  <si>
    <t>纳入专户管理的非税收入拨款</t>
  </si>
  <si>
    <t>政府性基金拨款</t>
  </si>
  <si>
    <t>事业单位经营服务收入</t>
  </si>
  <si>
    <t>上级补助收入</t>
  </si>
  <si>
    <t>附属单位上缴收入</t>
  </si>
  <si>
    <t>其他收入</t>
  </si>
  <si>
    <t>上年结转</t>
  </si>
  <si>
    <t>类</t>
  </si>
  <si>
    <t>款</t>
  </si>
  <si>
    <t>项</t>
  </si>
  <si>
    <t>一般预算拨款小计</t>
  </si>
  <si>
    <t>经费拨款</t>
  </si>
  <si>
    <t>纳入预算管理的非税收入拨款</t>
  </si>
  <si>
    <t>**</t>
  </si>
  <si>
    <t>合计</t>
  </si>
  <si>
    <t>201</t>
  </si>
  <si>
    <t>03</t>
  </si>
  <si>
    <t>01</t>
  </si>
  <si>
    <t xml:space="preserve">    行政运行（政府办公厅（室）及相关机构事务）</t>
  </si>
  <si>
    <t>29</t>
  </si>
  <si>
    <t xml:space="preserve">    行政运行（群众团体事务）</t>
  </si>
  <si>
    <t>33</t>
  </si>
  <si>
    <t>99</t>
  </si>
  <si>
    <t xml:space="preserve">    其他宣传事务支出</t>
  </si>
  <si>
    <t>31</t>
  </si>
  <si>
    <t xml:space="preserve">    行政运行（党委办公厅（室）及相关机构事务）</t>
  </si>
  <si>
    <t>05</t>
  </si>
  <si>
    <t xml:space="preserve">    专项业务（党委办公厅（室）及相关机构事务）</t>
  </si>
  <si>
    <t xml:space="preserve">    其他党委办公厅（室）及相关机构事务支出</t>
  </si>
  <si>
    <t>06</t>
  </si>
  <si>
    <t xml:space="preserve">    工会事务</t>
  </si>
  <si>
    <t>212</t>
  </si>
  <si>
    <t xml:space="preserve">    行政运行（城乡社区管理事务）</t>
  </si>
  <si>
    <t xml:space="preserve">    工程建设管理</t>
  </si>
  <si>
    <t xml:space="preserve">    其他城乡社区公共设施支出</t>
  </si>
  <si>
    <t>13</t>
  </si>
  <si>
    <t>08</t>
  </si>
  <si>
    <t xml:space="preserve">    招商引资</t>
  </si>
  <si>
    <t>206</t>
  </si>
  <si>
    <t>04</t>
  </si>
  <si>
    <t xml:space="preserve">    其他技术研究与开发支出</t>
  </si>
  <si>
    <t>215</t>
  </si>
  <si>
    <t xml:space="preserve">    其他支持中小企业发展和管理支出</t>
  </si>
  <si>
    <t>208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</si>
  <si>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</si>
  <si>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</si>
  <si>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</si>
  <si>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</si>
  <si>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</si>
  <si>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>27</t>
  </si>
  <si>
    <t>02</t>
  </si>
  <si>
    <t xml:space="preserve">    财政对工伤保险基金的补助</t>
  </si>
  <si>
    <t>221</t>
  </si>
  <si>
    <t xml:space="preserve">    住房公积金</t>
  </si>
  <si>
    <t xml:space="preserve">    行政运行（发展与改革事务）</t>
  </si>
  <si>
    <t xml:space="preserve">    社会事业发展规划</t>
  </si>
  <si>
    <t>07</t>
  </si>
  <si>
    <t xml:space="preserve">    专项普查活动</t>
  </si>
  <si>
    <t xml:space="preserve">    其他统计信息事务支出</t>
  </si>
  <si>
    <t xml:space="preserve">    行政运行（人力资源和社会保障管理事务）</t>
  </si>
  <si>
    <t xml:space="preserve">    城乡社区规划与管理</t>
  </si>
  <si>
    <t>224</t>
  </si>
  <si>
    <t>09</t>
  </si>
  <si>
    <t xml:space="preserve">    应急管理</t>
  </si>
  <si>
    <t xml:space="preserve">    其他发展与改革事务支出</t>
  </si>
  <si>
    <t>214</t>
  </si>
  <si>
    <t xml:space="preserve">    对城市公交的补贴</t>
  </si>
  <si>
    <t xml:space="preserve">    行政运行（纪检监察事务）</t>
  </si>
  <si>
    <t xml:space="preserve">    其他纪检监察事务支出</t>
  </si>
  <si>
    <t xml:space="preserve">    财政委托业务支出</t>
  </si>
  <si>
    <t xml:space="preserve">    其他财政事务支出</t>
  </si>
  <si>
    <t xml:space="preserve">    信息化建设（财政事务）</t>
  </si>
  <si>
    <t xml:space="preserve">    行政运行（公路水路运输）</t>
  </si>
  <si>
    <t>211</t>
  </si>
  <si>
    <t xml:space="preserve">    行政运行（环境保护管理事务）</t>
  </si>
  <si>
    <t xml:space="preserve">    中小企业发展专项</t>
  </si>
  <si>
    <t xml:space="preserve">    行政运行（科学技术管理事务）</t>
  </si>
  <si>
    <t xml:space="preserve">    技术创新服务体系</t>
  </si>
  <si>
    <t xml:space="preserve">    科技成果转化与扩散</t>
  </si>
  <si>
    <t xml:space="preserve">    政务公开审批</t>
  </si>
  <si>
    <t>204</t>
  </si>
  <si>
    <t>12</t>
  </si>
  <si>
    <t xml:space="preserve">    法制建设</t>
  </si>
  <si>
    <t xml:space="preserve">    行政运行</t>
  </si>
  <si>
    <t xml:space="preserve">    安全监管</t>
  </si>
  <si>
    <t>220</t>
  </si>
  <si>
    <t xml:space="preserve">    自然资源资源规划及管理</t>
  </si>
  <si>
    <t xml:space="preserve">    自然资源调查与确权登记</t>
  </si>
  <si>
    <t xml:space="preserve">    土地资源储备支出</t>
  </si>
  <si>
    <t xml:space="preserve">    其他自然资源事务支出</t>
  </si>
  <si>
    <t xml:space="preserve">    建设项目环评审查与监督</t>
  </si>
  <si>
    <t xml:space="preserve">    水体</t>
  </si>
  <si>
    <t xml:space="preserve">    生态环境监测与信息</t>
  </si>
  <si>
    <t xml:space="preserve">    行政运行（海关事务）</t>
  </si>
  <si>
    <t xml:space="preserve">    信息化建设（海关事务）</t>
  </si>
  <si>
    <t xml:space="preserve">    海关监管</t>
  </si>
  <si>
    <t>38</t>
  </si>
  <si>
    <t xml:space="preserve">    市场主体管理</t>
  </si>
  <si>
    <t>15</t>
  </si>
  <si>
    <t xml:space="preserve">    质量安全监管</t>
  </si>
  <si>
    <t>16</t>
  </si>
  <si>
    <t xml:space="preserve">    食品安全监管</t>
  </si>
  <si>
    <t xml:space="preserve">    其他市场监督管理事务</t>
  </si>
  <si>
    <t xml:space="preserve">    城管执法</t>
  </si>
  <si>
    <t xml:space="preserve">    城乡社区环境卫生</t>
  </si>
  <si>
    <t xml:space="preserve">    其他政府办公厅（室）及相关机构事务支出</t>
  </si>
  <si>
    <t>227</t>
  </si>
  <si>
    <t xml:space="preserve">    预备费</t>
  </si>
  <si>
    <t>232</t>
  </si>
  <si>
    <t xml:space="preserve">    地方政府一般债券付息支出</t>
  </si>
  <si>
    <t xml:space="preserve">    其他城乡社区支出</t>
  </si>
  <si>
    <t xml:space="preserve">    其他保障性安居工程支出</t>
  </si>
  <si>
    <t xml:space="preserve">    行政运行（商贸事务）</t>
  </si>
  <si>
    <t>217</t>
  </si>
  <si>
    <t xml:space="preserve">    其他金融支出</t>
  </si>
  <si>
    <t xml:space="preserve">    行政运行（税收事务）</t>
  </si>
  <si>
    <t>2021年一般公共预算基本支出表（经济分类到款级）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</si>
  <si>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</si>
  <si>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</si>
  <si>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</si>
  <si>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</si>
  <si>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</si>
  <si>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</si>
  <si>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</si>
  <si>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</si>
  <si>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</si>
  <si>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</si>
  <si>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</si>
  <si>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</si>
  <si>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</si>
  <si>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</si>
  <si>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</si>
  <si>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</si>
  <si>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</si>
  <si>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2021年一般公共预算税收返还及转移支付预算表</t>
  </si>
  <si>
    <t>县市区</t>
  </si>
  <si>
    <t>一般公共预算转移支付</t>
  </si>
  <si>
    <t>税收返还</t>
  </si>
  <si>
    <t>小计</t>
  </si>
  <si>
    <t>一般性转移支付</t>
  </si>
  <si>
    <t>专项转移支付</t>
  </si>
  <si>
    <t>城陵矶新港区</t>
  </si>
  <si>
    <t xml:space="preserve">2021年政府性基金收入表 </t>
  </si>
  <si>
    <t>预算科目</t>
  </si>
  <si>
    <t>2021年          预算数</t>
  </si>
  <si>
    <t>说明</t>
  </si>
  <si>
    <t>政府性基金收入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</si>
  <si>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</si>
  <si>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</si>
  <si>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</si>
  <si>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</si>
  <si>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</si>
  <si>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其他政府性基金收入</t>
  </si>
  <si>
    <t>本 年 收 入 合 计</t>
  </si>
  <si>
    <t>待偿债置换专项债券上年结余</t>
  </si>
  <si>
    <t>上年结余</t>
  </si>
  <si>
    <t>调入资金</t>
  </si>
  <si>
    <t>债务(转贷)收入</t>
  </si>
  <si>
    <t>省补助计划单列市收入</t>
  </si>
  <si>
    <t>收 入 总 计</t>
  </si>
  <si>
    <t>2021年政府性基金支出表</t>
  </si>
  <si>
    <t>单位:万元</t>
  </si>
  <si>
    <t>2021年         预算数</t>
  </si>
  <si>
    <t>文化体育与传媒支出</t>
  </si>
  <si>
    <t xml:space="preserve">  国家电影事业发展专项资金及对应专项债务收入安排的支出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</si>
  <si>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</si>
  <si>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</si>
  <si>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</si>
  <si>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节能环保支出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</si>
  <si>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</si>
  <si>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</si>
  <si>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</si>
  <si>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</si>
  <si>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</si>
  <si>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</si>
  <si>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</si>
  <si>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</si>
  <si>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</si>
  <si>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>交通运输支出</t>
  </si>
  <si>
    <t>资源勘探信息等支出</t>
  </si>
  <si>
    <t>商业服务业等支出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</si>
  <si>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</si>
  <si>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</si>
  <si>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</si>
  <si>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债务付息支出</t>
  </si>
  <si>
    <t>债务发行费用支出</t>
  </si>
  <si>
    <t>本 年 支 出 合 计</t>
  </si>
  <si>
    <t>上解上级支出</t>
  </si>
  <si>
    <t>调出资金</t>
  </si>
  <si>
    <t>债务还本支出</t>
  </si>
  <si>
    <t>计划单列市上解省支出</t>
  </si>
  <si>
    <t>待偿债置换专项债券结余</t>
  </si>
  <si>
    <t>年终结余</t>
  </si>
  <si>
    <t>支 出 总 计</t>
  </si>
  <si>
    <t>2021年政府性基金预算转移支付预算表</t>
  </si>
  <si>
    <t>政府性基金转移支付</t>
  </si>
  <si>
    <t>2021年国有资本经营预算收入表</t>
  </si>
  <si>
    <t>金额单位：万元</t>
  </si>
  <si>
    <t>项  目</t>
  </si>
  <si>
    <t>行次</t>
  </si>
  <si>
    <t>金额</t>
  </si>
  <si>
    <t>备注</t>
  </si>
  <si>
    <t>一、上年结余</t>
  </si>
  <si>
    <t>二、当年国有资产收益收入合计</t>
  </si>
  <si>
    <t>（一）资本性收益</t>
  </si>
  <si>
    <t xml:space="preserve">      1、国有独资企业、国有独资公司应上缴的利润</t>
  </si>
  <si>
    <t xml:space="preserve">      2、国有控股、参股公司中市属国有股权应分得的股利、红利收入</t>
  </si>
  <si>
    <t xml:space="preserve">      3、其他单位因占有使用市属国有资产形成的应上缴的国有资产占用费</t>
  </si>
  <si>
    <t xml:space="preserve">      4、其他按规定属于国有资产的资本性收益</t>
  </si>
  <si>
    <t>（二）产权转让收入、出租出借收入</t>
  </si>
  <si>
    <t xml:space="preserve">      1、转让国有独资企业、国有独资公司产权的净收入</t>
  </si>
  <si>
    <t xml:space="preserve">      2、转让国有控股、参股公司中市属国有股股权及配股权的净收入</t>
  </si>
  <si>
    <t xml:space="preserve">      3、转让其他市属国有资产的净收入</t>
  </si>
  <si>
    <t xml:space="preserve">      4、其他按规定属于国有资产的产权转让净收入</t>
  </si>
  <si>
    <t xml:space="preserve">     5、出租出借收入</t>
  </si>
  <si>
    <r>
      <t xml:space="preserve"> ㈢</t>
    </r>
    <r>
      <rPr>
        <sz val="12"/>
        <rFont val="仿宋_GB2312"/>
        <family val="3"/>
      </rPr>
      <t xml:space="preserve"> </t>
    </r>
    <r>
      <rPr>
        <sz val="12"/>
        <rFont val="宋体"/>
        <family val="0"/>
      </rPr>
      <t>上级补助收入</t>
    </r>
  </si>
  <si>
    <t xml:space="preserve"> ㈣ 其他收入</t>
  </si>
  <si>
    <t>2021年国有资本经营预算支出表</t>
  </si>
  <si>
    <t>三、当年国有资产收益支出合计</t>
  </si>
  <si>
    <t>（一）资本性支出</t>
  </si>
  <si>
    <t xml:space="preserve">      1、新设企业注册资本金投入</t>
  </si>
  <si>
    <t xml:space="preserve">      2、现有企业增加注册资本金</t>
  </si>
  <si>
    <t xml:space="preserve">      3、购买企业股权</t>
  </si>
  <si>
    <t xml:space="preserve">      4、其他资本性支出</t>
  </si>
  <si>
    <t>（二）费用性支出</t>
  </si>
  <si>
    <t xml:space="preserve">      1、改制成本支出</t>
  </si>
  <si>
    <t xml:space="preserve">      2、监管费用支出</t>
  </si>
  <si>
    <t xml:space="preserve">      3、其他支出</t>
  </si>
  <si>
    <t>（三）补助下级支出</t>
  </si>
  <si>
    <t xml:space="preserve">  ㈣ 其他支出</t>
  </si>
  <si>
    <t xml:space="preserve">      1、投资项目前期费用</t>
  </si>
  <si>
    <t xml:space="preserve">      2、派出的董事、监事、财务总监等人员的工资和经费</t>
  </si>
  <si>
    <t xml:space="preserve">      3、企业经营者奖励费用</t>
  </si>
  <si>
    <t xml:space="preserve">      4、监管费用</t>
  </si>
  <si>
    <t xml:space="preserve">      5、市属国有企业职教幼教育教师待遇差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</si>
  <si>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6、其他费用</t>
    </r>
  </si>
  <si>
    <t>四、当年预算资金结余</t>
  </si>
  <si>
    <t>2021年社会保险基金收入预算表</t>
  </si>
  <si>
    <t>单位：</t>
  </si>
  <si>
    <t>元</t>
  </si>
  <si>
    <t>项        目</t>
  </si>
  <si>
    <t xml:space="preserve">企业职工基本养老保险基金
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</si>
  <si>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</si>
  <si>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</si>
  <si>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</si>
  <si>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</si>
  <si>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</si>
  <si>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</si>
  <si>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</si>
  <si>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</si>
  <si>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 其中： 1、保险费收入</t>
  </si>
  <si>
    <t xml:space="preserve">           2、利息收入</t>
  </si>
  <si>
    <t xml:space="preserve">           3、财政补贴收入</t>
  </si>
  <si>
    <t xml:space="preserve">           4、委托投资收益</t>
  </si>
  <si>
    <t xml:space="preserve">           5、其他收入</t>
  </si>
  <si>
    <t xml:space="preserve">           6、转移收入</t>
  </si>
  <si>
    <t>2021年社会保险基金支出预算表</t>
  </si>
  <si>
    <t>二、支出</t>
  </si>
  <si>
    <t xml:space="preserve">    其中： 1、社会保险待遇支出</t>
  </si>
  <si>
    <t xml:space="preserve">           2、其他支出</t>
  </si>
  <si>
    <t xml:space="preserve">           3、转移支出</t>
  </si>
  <si>
    <t>三、本年收支结余</t>
  </si>
  <si>
    <t>四、年末滚存结余</t>
  </si>
  <si>
    <t>2021年城陵矶新港区一般债务限额和余额情况表</t>
  </si>
  <si>
    <t>单位：亿元</t>
  </si>
  <si>
    <t>项目</t>
  </si>
  <si>
    <t>限额</t>
  </si>
  <si>
    <t>余额</t>
  </si>
  <si>
    <t>注：余额为初步审核数据，待财政厅核定。</t>
  </si>
  <si>
    <t>2021年专项债务限额和余额情况表</t>
  </si>
  <si>
    <t>“三公”经费预算公开表</t>
  </si>
  <si>
    <t>单位编码</t>
  </si>
  <si>
    <t>单位名称</t>
  </si>
  <si>
    <t>2021年“三公”经费预算数</t>
  </si>
  <si>
    <t>公务接待费</t>
  </si>
  <si>
    <t>公务用车购置及运行费</t>
  </si>
  <si>
    <t>其中</t>
  </si>
  <si>
    <t>因公出国(境)费</t>
  </si>
  <si>
    <t>公务用车购置费</t>
  </si>
  <si>
    <t>公务用车运行维护费</t>
  </si>
  <si>
    <t>2020年社会保险基金预算表</t>
  </si>
  <si>
    <t>单位：元</t>
  </si>
  <si>
    <t>企业职工基本养老保险基金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</si>
</sst>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  <numFmt numFmtId="177" formatCode="0.00_);[Red]\(0.00\)"/>
    <numFmt numFmtId="178" formatCode="#,##0.00_);[Red]\(#,##0.00\)"/>
    <numFmt numFmtId="179" formatCode="0_ "/>
    <numFmt numFmtId="180" formatCode="#,##0_);[Red]\(#,##0\)"/>
    <numFmt numFmtId="181" formatCode="* #,##0.00;* \-#,##0.00;* &quot;&quot;??;@"/>
    <numFmt numFmtId="182" formatCode="#,##0.0_ "/>
    <numFmt numFmtId="183" formatCode="0000"/>
    <numFmt numFmtId="184" formatCode="0_);[Red]\(0\)"/>
    <numFmt numFmtId="185" formatCode="0.00_ "/>
    <numFmt numFmtId="186" formatCode="#"/>
    <numFmt numFmtId="187" formatCode="0.0_ "/>
  </numFmts>
  <fonts count="7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color indexed="8"/>
      <name val="方正小标宋_GBK"/>
      <family val="0"/>
    </font>
    <font>
      <sz val="24"/>
      <name val="方正小标宋_GBK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简体"/>
      <family val="4"/>
    </font>
    <font>
      <sz val="11"/>
      <name val="Times New Roman"/>
      <family val="1"/>
    </font>
    <font>
      <sz val="10"/>
      <color indexed="8"/>
      <name val="Times New Roman"/>
      <family val="1"/>
    </font>
    <font>
      <sz val="24"/>
      <color indexed="8"/>
      <name val="方正小标宋简体"/>
      <family val="4"/>
    </font>
    <font>
      <sz val="24"/>
      <name val="方正小标宋简体"/>
      <family val="4"/>
    </font>
    <font>
      <sz val="14"/>
      <name val="宋体"/>
      <family val="0"/>
    </font>
    <font>
      <sz val="12"/>
      <name val="黑体"/>
      <family val="3"/>
    </font>
    <font>
      <sz val="24"/>
      <name val="微软雅黑"/>
      <family val="2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9"/>
      <name val="方正小标宋_GBK"/>
      <family val="0"/>
    </font>
    <font>
      <b/>
      <sz val="18"/>
      <name val="宋体"/>
      <family val="0"/>
    </font>
    <font>
      <sz val="15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sz val="26"/>
      <name val="方正小标宋简体"/>
      <family val="4"/>
    </font>
    <font>
      <sz val="15"/>
      <color indexed="8"/>
      <name val="宋体"/>
      <family val="0"/>
    </font>
    <font>
      <b/>
      <sz val="15"/>
      <color indexed="8"/>
      <name val="宋体"/>
      <family val="0"/>
    </font>
    <font>
      <sz val="12"/>
      <name val="仿宋_GB2312"/>
      <family val="3"/>
    </font>
    <font>
      <sz val="9"/>
      <name val="黑体"/>
      <family val="3"/>
    </font>
    <font>
      <sz val="9"/>
      <color indexed="8"/>
      <name val="宋体"/>
      <family val="0"/>
    </font>
    <font>
      <sz val="19"/>
      <name val="方正小标宋简体"/>
      <family val="4"/>
    </font>
    <font>
      <sz val="19"/>
      <color indexed="8"/>
      <name val="方正小标宋简体"/>
      <family val="4"/>
    </font>
    <font>
      <b/>
      <sz val="2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5"/>
      <name val="Calibri"/>
      <family val="0"/>
    </font>
    <font>
      <b/>
      <sz val="15"/>
      <name val="Calibri"/>
      <family val="0"/>
    </font>
    <font>
      <sz val="15"/>
      <color theme="1"/>
      <name val="Calibri"/>
      <family val="0"/>
    </font>
    <font>
      <b/>
      <sz val="15"/>
      <color theme="1"/>
      <name val="Calibri"/>
      <family val="0"/>
    </font>
    <font>
      <sz val="9"/>
      <color theme="1"/>
      <name val="宋体"/>
      <family val="0"/>
    </font>
    <font>
      <sz val="19"/>
      <color theme="1"/>
      <name val="方正小标宋简体"/>
      <family val="4"/>
    </font>
    <font>
      <b/>
      <sz val="22"/>
      <color theme="1"/>
      <name val="宋体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50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2" fillId="6" borderId="2" applyNumberFormat="0" applyFont="0" applyAlignment="0" applyProtection="0"/>
    <xf numFmtId="0" fontId="45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>
      <alignment vertical="center"/>
      <protection/>
    </xf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45" fillId="7" borderId="0" applyNumberFormat="0" applyBorder="0" applyAlignment="0" applyProtection="0"/>
    <xf numFmtId="0" fontId="47" fillId="0" borderId="4" applyNumberFormat="0" applyFill="0" applyAlignment="0" applyProtection="0"/>
    <xf numFmtId="0" fontId="45" fillId="3" borderId="0" applyNumberFormat="0" applyBorder="0" applyAlignment="0" applyProtection="0"/>
    <xf numFmtId="0" fontId="53" fillId="2" borderId="5" applyNumberFormat="0" applyAlignment="0" applyProtection="0"/>
    <xf numFmtId="0" fontId="61" fillId="2" borderId="1" applyNumberFormat="0" applyAlignment="0" applyProtection="0"/>
    <xf numFmtId="0" fontId="2" fillId="0" borderId="0">
      <alignment/>
      <protection/>
    </xf>
    <xf numFmtId="0" fontId="62" fillId="8" borderId="6" applyNumberFormat="0" applyAlignment="0" applyProtection="0"/>
    <xf numFmtId="0" fontId="22" fillId="9" borderId="0" applyNumberFormat="0" applyBorder="0" applyAlignment="0" applyProtection="0"/>
    <xf numFmtId="0" fontId="45" fillId="10" borderId="0" applyNumberFormat="0" applyBorder="0" applyAlignment="0" applyProtection="0"/>
    <xf numFmtId="0" fontId="52" fillId="0" borderId="7" applyNumberFormat="0" applyFill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8" fillId="9" borderId="0" applyNumberFormat="0" applyBorder="0" applyAlignment="0" applyProtection="0"/>
    <xf numFmtId="0" fontId="51" fillId="11" borderId="0" applyNumberFormat="0" applyBorder="0" applyAlignment="0" applyProtection="0"/>
    <xf numFmtId="0" fontId="22" fillId="12" borderId="0" applyNumberFormat="0" applyBorder="0" applyAlignment="0" applyProtection="0"/>
    <xf numFmtId="0" fontId="45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8" fillId="0" borderId="0">
      <alignment/>
      <protection/>
    </xf>
    <xf numFmtId="0" fontId="22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45" fillId="16" borderId="0" applyNumberFormat="0" applyBorder="0" applyAlignment="0" applyProtection="0"/>
    <xf numFmtId="0" fontId="22" fillId="12" borderId="0" applyNumberFormat="0" applyBorder="0" applyAlignment="0" applyProtection="0"/>
    <xf numFmtId="0" fontId="45" fillId="17" borderId="0" applyNumberFormat="0" applyBorder="0" applyAlignment="0" applyProtection="0"/>
    <xf numFmtId="0" fontId="50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4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41">
      <alignment/>
      <protection/>
    </xf>
    <xf numFmtId="0" fontId="3" fillId="2" borderId="0" xfId="41" applyNumberFormat="1" applyFont="1" applyFill="1" applyBorder="1" applyAlignment="1" applyProtection="1">
      <alignment horizontal="center" vertical="center"/>
      <protection/>
    </xf>
    <xf numFmtId="0" fontId="4" fillId="2" borderId="0" xfId="41" applyNumberFormat="1" applyFont="1" applyFill="1" applyBorder="1" applyAlignment="1" applyProtection="1">
      <alignment/>
      <protection/>
    </xf>
    <xf numFmtId="0" fontId="5" fillId="2" borderId="0" xfId="41" applyNumberFormat="1" applyFont="1" applyFill="1" applyBorder="1" applyAlignment="1" applyProtection="1">
      <alignment vertical="center"/>
      <protection/>
    </xf>
    <xf numFmtId="0" fontId="2" fillId="2" borderId="0" xfId="41" applyNumberFormat="1" applyFont="1" applyFill="1" applyBorder="1" applyAlignment="1" applyProtection="1">
      <alignment/>
      <protection/>
    </xf>
    <xf numFmtId="0" fontId="6" fillId="2" borderId="9" xfId="41" applyNumberFormat="1" applyFont="1" applyFill="1" applyBorder="1" applyAlignment="1" applyProtection="1">
      <alignment vertical="center"/>
      <protection/>
    </xf>
    <xf numFmtId="0" fontId="5" fillId="2" borderId="9" xfId="41" applyNumberFormat="1" applyFont="1" applyFill="1" applyBorder="1" applyAlignment="1" applyProtection="1">
      <alignment vertical="center"/>
      <protection/>
    </xf>
    <xf numFmtId="0" fontId="5" fillId="2" borderId="10" xfId="41" applyNumberFormat="1" applyFont="1" applyFill="1" applyBorder="1" applyAlignment="1" applyProtection="1">
      <alignment vertical="center"/>
      <protection/>
    </xf>
    <xf numFmtId="0" fontId="2" fillId="2" borderId="10" xfId="41" applyNumberFormat="1" applyFont="1" applyFill="1" applyBorder="1" applyAlignment="1" applyProtection="1">
      <alignment/>
      <protection/>
    </xf>
    <xf numFmtId="0" fontId="6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3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NumberFormat="1" applyFont="1" applyFill="1" applyBorder="1" applyAlignment="1" applyProtection="1">
      <alignment horizontal="left" vertical="center"/>
      <protection/>
    </xf>
    <xf numFmtId="176" fontId="6" fillId="0" borderId="11" xfId="41" applyNumberFormat="1" applyFont="1" applyFill="1" applyBorder="1" applyAlignment="1" applyProtection="1">
      <alignment horizontal="right" vertical="center"/>
      <protection/>
    </xf>
    <xf numFmtId="176" fontId="6" fillId="0" borderId="16" xfId="41" applyNumberFormat="1" applyFont="1" applyFill="1" applyBorder="1" applyAlignment="1" applyProtection="1">
      <alignment horizontal="right" vertical="center"/>
      <protection/>
    </xf>
    <xf numFmtId="0" fontId="6" fillId="0" borderId="11" xfId="41" applyNumberFormat="1" applyFont="1" applyFill="1" applyBorder="1" applyAlignment="1" applyProtection="1">
      <alignment horizontal="left" vertical="center"/>
      <protection/>
    </xf>
    <xf numFmtId="0" fontId="6" fillId="0" borderId="11" xfId="41" applyNumberFormat="1" applyFont="1" applyFill="1" applyBorder="1" applyAlignment="1" applyProtection="1">
      <alignment vertical="center"/>
      <protection/>
    </xf>
    <xf numFmtId="176" fontId="6" fillId="0" borderId="11" xfId="41" applyNumberFormat="1" applyFont="1" applyFill="1" applyBorder="1" applyAlignment="1" applyProtection="1">
      <alignment horizontal="center" vertical="center"/>
      <protection/>
    </xf>
    <xf numFmtId="0" fontId="2" fillId="0" borderId="0" xfId="41" applyNumberFormat="1" applyFont="1" applyFill="1" applyBorder="1" applyAlignment="1" applyProtection="1">
      <alignment/>
      <protection/>
    </xf>
    <xf numFmtId="0" fontId="7" fillId="0" borderId="0" xfId="41" applyNumberFormat="1" applyFont="1" applyFill="1" applyBorder="1" applyAlignment="1" applyProtection="1">
      <alignment vertical="center"/>
      <protection/>
    </xf>
    <xf numFmtId="0" fontId="6" fillId="2" borderId="0" xfId="41" applyNumberFormat="1" applyFont="1" applyFill="1" applyBorder="1" applyAlignment="1" applyProtection="1">
      <alignment horizontal="right" vertical="center"/>
      <protection/>
    </xf>
    <xf numFmtId="0" fontId="6" fillId="2" borderId="9" xfId="41" applyNumberFormat="1" applyFont="1" applyFill="1" applyBorder="1" applyAlignment="1" applyProtection="1">
      <alignment horizontal="right" vertical="center"/>
      <protection/>
    </xf>
    <xf numFmtId="0" fontId="6" fillId="2" borderId="10" xfId="41" applyNumberFormat="1" applyFont="1" applyFill="1" applyBorder="1" applyAlignment="1" applyProtection="1">
      <alignment horizontal="right" vertical="center"/>
      <protection/>
    </xf>
    <xf numFmtId="176" fontId="6" fillId="0" borderId="12" xfId="41" applyNumberFormat="1" applyFont="1" applyFill="1" applyBorder="1" applyAlignment="1" applyProtection="1">
      <alignment horizontal="right" vertical="center"/>
      <protection/>
    </xf>
    <xf numFmtId="176" fontId="6" fillId="0" borderId="13" xfId="41" applyNumberFormat="1" applyFont="1" applyFill="1" applyBorder="1" applyAlignment="1" applyProtection="1">
      <alignment horizontal="right" vertical="center"/>
      <protection/>
    </xf>
    <xf numFmtId="176" fontId="6" fillId="0" borderId="17" xfId="41" applyNumberFormat="1" applyFont="1" applyFill="1" applyBorder="1" applyAlignment="1" applyProtection="1">
      <alignment horizontal="right" vertical="center"/>
      <protection/>
    </xf>
    <xf numFmtId="176" fontId="6" fillId="0" borderId="18" xfId="41" applyNumberFormat="1" applyFont="1" applyFill="1" applyBorder="1" applyAlignment="1" applyProtection="1">
      <alignment horizontal="center" vertical="center"/>
      <protection/>
    </xf>
    <xf numFmtId="0" fontId="6" fillId="2" borderId="19" xfId="41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right" wrapText="1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49" fontId="8" fillId="2" borderId="20" xfId="0" applyNumberFormat="1" applyFont="1" applyFill="1" applyBorder="1" applyAlignment="1" applyProtection="1">
      <alignment horizontal="center" vertical="center" wrapText="1"/>
      <protection/>
    </xf>
    <xf numFmtId="49" fontId="2" fillId="2" borderId="20" xfId="0" applyNumberFormat="1" applyFont="1" applyFill="1" applyBorder="1" applyAlignment="1" applyProtection="1">
      <alignment horizontal="left" vertical="center" wrapText="1"/>
      <protection/>
    </xf>
    <xf numFmtId="2" fontId="2" fillId="2" borderId="13" xfId="0" applyNumberFormat="1" applyFont="1" applyFill="1" applyBorder="1" applyAlignment="1" applyProtection="1">
      <alignment horizontal="center" vertical="center" wrapText="1"/>
      <protection/>
    </xf>
    <xf numFmtId="2" fontId="2" fillId="2" borderId="25" xfId="0" applyNumberFormat="1" applyFont="1" applyFill="1" applyBorder="1" applyAlignment="1" applyProtection="1">
      <alignment horizontal="center" vertical="center" wrapText="1"/>
      <protection/>
    </xf>
    <xf numFmtId="2" fontId="2" fillId="2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177" fontId="15" fillId="0" borderId="13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2" fillId="0" borderId="0" xfId="66" applyFill="1">
      <alignment/>
      <protection/>
    </xf>
    <xf numFmtId="0" fontId="17" fillId="0" borderId="0" xfId="66" applyNumberFormat="1" applyFont="1" applyFill="1" applyBorder="1" applyAlignment="1" applyProtection="1">
      <alignment horizontal="center" vertical="center"/>
      <protection/>
    </xf>
    <xf numFmtId="0" fontId="18" fillId="0" borderId="0" xfId="66" applyNumberFormat="1" applyFont="1" applyFill="1" applyBorder="1" applyAlignment="1" applyProtection="1">
      <alignment/>
      <protection/>
    </xf>
    <xf numFmtId="0" fontId="6" fillId="0" borderId="9" xfId="66" applyNumberFormat="1" applyFont="1" applyFill="1" applyBorder="1" applyAlignment="1" applyProtection="1">
      <alignment vertical="center"/>
      <protection/>
    </xf>
    <xf numFmtId="0" fontId="5" fillId="0" borderId="9" xfId="66" applyNumberFormat="1" applyFont="1" applyFill="1" applyBorder="1" applyAlignment="1" applyProtection="1">
      <alignment vertical="center"/>
      <protection/>
    </xf>
    <xf numFmtId="0" fontId="5" fillId="0" borderId="10" xfId="66" applyNumberFormat="1" applyFont="1" applyFill="1" applyBorder="1" applyAlignment="1" applyProtection="1">
      <alignment vertical="center"/>
      <protection/>
    </xf>
    <xf numFmtId="0" fontId="2" fillId="0" borderId="10" xfId="66" applyNumberFormat="1" applyFont="1" applyFill="1" applyBorder="1" applyAlignment="1" applyProtection="1">
      <alignment/>
      <protection/>
    </xf>
    <xf numFmtId="0" fontId="6" fillId="0" borderId="11" xfId="66" applyNumberFormat="1" applyFont="1" applyFill="1" applyBorder="1" applyAlignment="1" applyProtection="1">
      <alignment horizontal="center" vertical="center"/>
      <protection/>
    </xf>
    <xf numFmtId="0" fontId="6" fillId="0" borderId="12" xfId="66" applyNumberFormat="1" applyFont="1" applyFill="1" applyBorder="1" applyAlignment="1" applyProtection="1">
      <alignment horizontal="center" vertical="center" wrapText="1"/>
      <protection/>
    </xf>
    <xf numFmtId="0" fontId="6" fillId="0" borderId="13" xfId="66" applyNumberFormat="1" applyFont="1" applyFill="1" applyBorder="1" applyAlignment="1" applyProtection="1">
      <alignment horizontal="center" vertical="center" wrapText="1"/>
      <protection/>
    </xf>
    <xf numFmtId="0" fontId="6" fillId="0" borderId="14" xfId="66" applyNumberFormat="1" applyFont="1" applyFill="1" applyBorder="1" applyAlignment="1" applyProtection="1">
      <alignment horizontal="center" vertical="center" wrapText="1"/>
      <protection/>
    </xf>
    <xf numFmtId="0" fontId="6" fillId="0" borderId="11" xfId="66" applyNumberFormat="1" applyFont="1" applyFill="1" applyBorder="1" applyAlignment="1" applyProtection="1">
      <alignment horizontal="center" vertical="center" wrapText="1"/>
      <protection/>
    </xf>
    <xf numFmtId="0" fontId="6" fillId="0" borderId="11" xfId="66" applyNumberFormat="1" applyFont="1" applyFill="1" applyBorder="1" applyAlignment="1" applyProtection="1">
      <alignment horizontal="left" vertical="center"/>
      <protection/>
    </xf>
    <xf numFmtId="176" fontId="6" fillId="0" borderId="11" xfId="66" applyNumberFormat="1" applyFont="1" applyFill="1" applyBorder="1" applyAlignment="1" applyProtection="1">
      <alignment horizontal="right" vertical="center"/>
      <protection/>
    </xf>
    <xf numFmtId="0" fontId="6" fillId="0" borderId="11" xfId="66" applyNumberFormat="1" applyFont="1" applyFill="1" applyBorder="1" applyAlignment="1" applyProtection="1">
      <alignment vertical="center"/>
      <protection/>
    </xf>
    <xf numFmtId="0" fontId="6" fillId="0" borderId="15" xfId="66" applyNumberFormat="1" applyFont="1" applyFill="1" applyBorder="1" applyAlignment="1" applyProtection="1">
      <alignment horizontal="left" vertical="center"/>
      <protection/>
    </xf>
    <xf numFmtId="0" fontId="19" fillId="0" borderId="0" xfId="66" applyFont="1" applyFill="1" applyAlignment="1">
      <alignment horizontal="right"/>
      <protection/>
    </xf>
    <xf numFmtId="0" fontId="6" fillId="0" borderId="9" xfId="66" applyNumberFormat="1" applyFont="1" applyFill="1" applyBorder="1" applyAlignment="1" applyProtection="1">
      <alignment horizontal="right" vertical="center"/>
      <protection/>
    </xf>
    <xf numFmtId="0" fontId="6" fillId="0" borderId="10" xfId="66" applyNumberFormat="1" applyFont="1" applyFill="1" applyBorder="1" applyAlignment="1" applyProtection="1">
      <alignment horizontal="left" vertical="center"/>
      <protection/>
    </xf>
    <xf numFmtId="176" fontId="6" fillId="0" borderId="12" xfId="66" applyNumberFormat="1" applyFont="1" applyFill="1" applyBorder="1" applyAlignment="1" applyProtection="1">
      <alignment horizontal="right" vertical="center"/>
      <protection/>
    </xf>
    <xf numFmtId="176" fontId="6" fillId="0" borderId="13" xfId="66" applyNumberFormat="1" applyFont="1" applyFill="1" applyBorder="1" applyAlignment="1" applyProtection="1">
      <alignment horizontal="right" vertical="center"/>
      <protection/>
    </xf>
    <xf numFmtId="176" fontId="6" fillId="0" borderId="17" xfId="66" applyNumberFormat="1" applyFont="1" applyFill="1" applyBorder="1" applyAlignment="1" applyProtection="1">
      <alignment horizontal="right" vertical="center"/>
      <protection/>
    </xf>
    <xf numFmtId="176" fontId="6" fillId="0" borderId="18" xfId="66" applyNumberFormat="1" applyFont="1" applyFill="1" applyBorder="1" applyAlignment="1" applyProtection="1">
      <alignment horizontal="right" vertical="center"/>
      <protection/>
    </xf>
    <xf numFmtId="176" fontId="6" fillId="0" borderId="16" xfId="66" applyNumberFormat="1" applyFont="1" applyFill="1" applyBorder="1" applyAlignment="1" applyProtection="1">
      <alignment horizontal="right" vertical="center"/>
      <protection/>
    </xf>
    <xf numFmtId="176" fontId="6" fillId="0" borderId="11" xfId="66" applyNumberFormat="1" applyFont="1" applyFill="1" applyBorder="1" applyAlignment="1" applyProtection="1">
      <alignment horizontal="center" vertical="center"/>
      <protection/>
    </xf>
    <xf numFmtId="176" fontId="6" fillId="0" borderId="18" xfId="6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3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255" wrapText="1"/>
    </xf>
    <xf numFmtId="43" fontId="0" fillId="0" borderId="1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43" fontId="0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9" fontId="0" fillId="0" borderId="13" xfId="0" applyNumberFormat="1" applyFont="1" applyFill="1" applyBorder="1" applyAlignment="1">
      <alignment vertical="center" wrapText="1"/>
    </xf>
    <xf numFmtId="180" fontId="0" fillId="0" borderId="13" xfId="0" applyNumberFormat="1" applyFont="1" applyFill="1" applyBorder="1" applyAlignment="1">
      <alignment horizontal="right" vertical="center" wrapText="1"/>
    </xf>
    <xf numFmtId="180" fontId="0" fillId="0" borderId="13" xfId="0" applyNumberFormat="1" applyFont="1" applyFill="1" applyBorder="1" applyAlignment="1">
      <alignment vertical="center" wrapText="1"/>
    </xf>
    <xf numFmtId="179" fontId="0" fillId="0" borderId="24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textRotation="255" wrapText="1"/>
    </xf>
    <xf numFmtId="178" fontId="0" fillId="0" borderId="13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8" fillId="2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72" applyFont="1" applyFill="1" applyAlignment="1">
      <alignment wrapText="1"/>
      <protection/>
    </xf>
    <xf numFmtId="0" fontId="0" fillId="0" borderId="0" xfId="72" applyFont="1" applyAlignment="1">
      <alignment wrapText="1"/>
      <protection/>
    </xf>
    <xf numFmtId="3" fontId="0" fillId="0" borderId="0" xfId="72" applyNumberFormat="1" applyFont="1" applyFill="1" applyAlignment="1" applyProtection="1">
      <alignment wrapText="1"/>
      <protection/>
    </xf>
    <xf numFmtId="0" fontId="0" fillId="0" borderId="0" xfId="72" applyAlignment="1">
      <alignment wrapText="1"/>
      <protection/>
    </xf>
    <xf numFmtId="3" fontId="24" fillId="0" borderId="0" xfId="72" applyNumberFormat="1" applyFont="1" applyFill="1" applyAlignment="1" applyProtection="1">
      <alignment horizontal="center" vertical="center" wrapText="1"/>
      <protection/>
    </xf>
    <xf numFmtId="3" fontId="2" fillId="0" borderId="10" xfId="72" applyNumberFormat="1" applyFont="1" applyFill="1" applyBorder="1" applyAlignment="1" applyProtection="1">
      <alignment vertical="center" wrapText="1"/>
      <protection/>
    </xf>
    <xf numFmtId="3" fontId="2" fillId="0" borderId="10" xfId="72" applyNumberFormat="1" applyFont="1" applyFill="1" applyBorder="1" applyAlignment="1" applyProtection="1">
      <alignment horizontal="center" vertical="center" wrapText="1"/>
      <protection/>
    </xf>
    <xf numFmtId="3" fontId="0" fillId="0" borderId="21" xfId="72" applyNumberFormat="1" applyFont="1" applyFill="1" applyBorder="1" applyAlignment="1" applyProtection="1">
      <alignment horizontal="center" vertical="center" wrapText="1"/>
      <protection/>
    </xf>
    <xf numFmtId="3" fontId="0" fillId="0" borderId="13" xfId="72" applyNumberFormat="1" applyFont="1" applyFill="1" applyBorder="1" applyAlignment="1" applyProtection="1">
      <alignment horizontal="center" vertical="center" wrapText="1"/>
      <protection/>
    </xf>
    <xf numFmtId="3" fontId="0" fillId="0" borderId="13" xfId="72" applyNumberFormat="1" applyFont="1" applyFill="1" applyBorder="1" applyAlignment="1" applyProtection="1">
      <alignment vertical="center" wrapText="1"/>
      <protection/>
    </xf>
    <xf numFmtId="3" fontId="0" fillId="0" borderId="13" xfId="72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72" applyFont="1" applyFill="1" applyBorder="1" applyAlignment="1">
      <alignment wrapText="1"/>
      <protection/>
    </xf>
    <xf numFmtId="3" fontId="0" fillId="0" borderId="13" xfId="72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2" borderId="21" xfId="0" applyNumberFormat="1" applyFont="1" applyFill="1" applyBorder="1" applyAlignment="1" applyProtection="1">
      <alignment horizontal="center" vertical="center" wrapText="1"/>
      <protection/>
    </xf>
    <xf numFmtId="0" fontId="10" fillId="2" borderId="21" xfId="0" applyNumberFormat="1" applyFont="1" applyFill="1" applyBorder="1" applyAlignment="1" applyProtection="1">
      <alignment horizontal="centerContinuous" vertical="center"/>
      <protection/>
    </xf>
    <xf numFmtId="181" fontId="10" fillId="2" borderId="21" xfId="0" applyNumberFormat="1" applyFont="1" applyFill="1" applyBorder="1" applyAlignment="1" applyProtection="1">
      <alignment horizontal="centerContinuous" vertical="center"/>
      <protection/>
    </xf>
    <xf numFmtId="0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10" fillId="2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2" borderId="24" xfId="0" applyNumberFormat="1" applyFont="1" applyFill="1" applyBorder="1" applyAlignment="1" applyProtection="1">
      <alignment horizontal="center" vertical="center" wrapText="1"/>
      <protection/>
    </xf>
    <xf numFmtId="49" fontId="2" fillId="2" borderId="20" xfId="0" applyNumberFormat="1" applyFont="1" applyFill="1" applyBorder="1" applyAlignment="1" applyProtection="1">
      <alignment horizontal="center" vertical="center" wrapText="1"/>
      <protection/>
    </xf>
    <xf numFmtId="4" fontId="2" fillId="2" borderId="13" xfId="0" applyNumberFormat="1" applyFont="1" applyFill="1" applyBorder="1" applyAlignment="1" applyProtection="1">
      <alignment horizontal="right" vertical="center" wrapText="1"/>
      <protection/>
    </xf>
    <xf numFmtId="4" fontId="2" fillId="2" borderId="25" xfId="0" applyNumberFormat="1" applyFont="1" applyFill="1" applyBorder="1" applyAlignment="1" applyProtection="1">
      <alignment horizontal="right" vertical="center" wrapText="1"/>
      <protection/>
    </xf>
    <xf numFmtId="4" fontId="2" fillId="2" borderId="20" xfId="0" applyNumberFormat="1" applyFont="1" applyFill="1" applyBorder="1" applyAlignment="1" applyProtection="1">
      <alignment horizontal="right" vertical="center" wrapText="1"/>
      <protection/>
    </xf>
    <xf numFmtId="0" fontId="10" fillId="2" borderId="0" xfId="0" applyNumberFormat="1" applyFont="1" applyFill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Continuous" vertical="center"/>
      <protection/>
    </xf>
    <xf numFmtId="0" fontId="10" fillId="2" borderId="25" xfId="0" applyNumberFormat="1" applyFont="1" applyFill="1" applyBorder="1" applyAlignment="1" applyProtection="1">
      <alignment horizontal="centerContinuous" vertical="center"/>
      <protection/>
    </xf>
    <xf numFmtId="181" fontId="10" fillId="2" borderId="21" xfId="0" applyNumberFormat="1" applyFont="1" applyFill="1" applyBorder="1" applyAlignment="1" applyProtection="1">
      <alignment horizontal="center" vertical="center" wrapText="1"/>
      <protection/>
    </xf>
    <xf numFmtId="181" fontId="10" fillId="2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0" fillId="2" borderId="10" xfId="0" applyNumberFormat="1" applyFont="1" applyFill="1" applyBorder="1" applyAlignment="1" applyProtection="1">
      <alignment horizontal="right"/>
      <protection/>
    </xf>
    <xf numFmtId="0" fontId="10" fillId="2" borderId="26" xfId="0" applyNumberFormat="1" applyFont="1" applyFill="1" applyBorder="1" applyAlignment="1" applyProtection="1">
      <alignment horizontal="centerContinuous" vertical="center"/>
      <protection/>
    </xf>
    <xf numFmtId="0" fontId="10" fillId="2" borderId="25" xfId="0" applyNumberFormat="1" applyFont="1" applyFill="1" applyBorder="1" applyAlignment="1" applyProtection="1">
      <alignment horizontal="center" vertical="center" wrapText="1"/>
      <protection/>
    </xf>
    <xf numFmtId="0" fontId="11" fillId="2" borderId="20" xfId="0" applyNumberFormat="1" applyFont="1" applyFill="1" applyBorder="1" applyAlignment="1" applyProtection="1">
      <alignment horizontal="center" vertical="center" wrapText="1"/>
      <protection/>
    </xf>
    <xf numFmtId="0" fontId="10" fillId="2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2" borderId="33" xfId="0" applyNumberFormat="1" applyFont="1" applyFill="1" applyBorder="1" applyAlignment="1" applyProtection="1">
      <alignment horizontal="center" vertical="center" wrapText="1"/>
      <protection/>
    </xf>
    <xf numFmtId="4" fontId="2" fillId="2" borderId="34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10" fillId="2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182" fontId="10" fillId="2" borderId="13" xfId="0" applyNumberFormat="1" applyFont="1" applyFill="1" applyBorder="1" applyAlignment="1" applyProtection="1">
      <alignment horizontal="center" vertical="center" wrapText="1"/>
      <protection/>
    </xf>
    <xf numFmtId="182" fontId="10" fillId="0" borderId="13" xfId="0" applyNumberFormat="1" applyFont="1" applyFill="1" applyBorder="1" applyAlignment="1" applyProtection="1">
      <alignment horizontal="center" vertical="center" wrapText="1"/>
      <protection/>
    </xf>
    <xf numFmtId="183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2" borderId="23" xfId="0" applyNumberFormat="1" applyFont="1" applyFill="1" applyBorder="1" applyAlignment="1" applyProtection="1">
      <alignment horizontal="center" vertical="center"/>
      <protection/>
    </xf>
    <xf numFmtId="4" fontId="2" fillId="2" borderId="20" xfId="0" applyNumberFormat="1" applyFont="1" applyFill="1" applyBorder="1" applyAlignment="1" applyProtection="1">
      <alignment horizontal="left" vertical="center"/>
      <protection/>
    </xf>
    <xf numFmtId="4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25" xfId="0" applyNumberFormat="1" applyFont="1" applyFill="1" applyBorder="1" applyAlignment="1" applyProtection="1">
      <alignment horizontal="left" vertical="center"/>
      <protection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vertical="center" wrapText="1"/>
    </xf>
    <xf numFmtId="184" fontId="65" fillId="0" borderId="20" xfId="71" applyNumberFormat="1" applyFont="1" applyFill="1" applyBorder="1" applyAlignment="1" applyProtection="1">
      <alignment horizontal="right" vertical="center" wrapText="1"/>
      <protection/>
    </xf>
    <xf numFmtId="0" fontId="63" fillId="0" borderId="13" xfId="0" applyFont="1" applyBorder="1" applyAlignment="1">
      <alignment vertical="center"/>
    </xf>
    <xf numFmtId="179" fontId="63" fillId="0" borderId="13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left" vertical="center" wrapText="1"/>
    </xf>
    <xf numFmtId="179" fontId="63" fillId="0" borderId="13" xfId="0" applyNumberFormat="1" applyFont="1" applyBorder="1" applyAlignment="1">
      <alignment horizontal="center" vertical="center" wrapText="1"/>
    </xf>
    <xf numFmtId="184" fontId="63" fillId="0" borderId="13" xfId="0" applyNumberFormat="1" applyFont="1" applyBorder="1" applyAlignment="1">
      <alignment horizontal="center" vertical="center"/>
    </xf>
    <xf numFmtId="0" fontId="63" fillId="0" borderId="23" xfId="0" applyFont="1" applyFill="1" applyBorder="1" applyAlignment="1">
      <alignment horizontal="left" vertical="center"/>
    </xf>
    <xf numFmtId="184" fontId="63" fillId="0" borderId="23" xfId="0" applyNumberFormat="1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184" fontId="64" fillId="0" borderId="13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179" fontId="63" fillId="0" borderId="20" xfId="0" applyNumberFormat="1" applyFont="1" applyBorder="1" applyAlignment="1">
      <alignment horizontal="right" vertical="center" wrapText="1"/>
    </xf>
    <xf numFmtId="184" fontId="63" fillId="0" borderId="20" xfId="0" applyNumberFormat="1" applyFont="1" applyBorder="1" applyAlignment="1">
      <alignment horizontal="center" vertical="center"/>
    </xf>
    <xf numFmtId="184" fontId="66" fillId="0" borderId="20" xfId="71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71" applyFont="1" applyFill="1" applyAlignment="1">
      <alignment vertical="center"/>
      <protection/>
    </xf>
    <xf numFmtId="0" fontId="8" fillId="0" borderId="0" xfId="71" applyFill="1" applyAlignment="1">
      <alignment vertical="center"/>
      <protection/>
    </xf>
    <xf numFmtId="0" fontId="8" fillId="0" borderId="0" xfId="71">
      <alignment/>
      <protection/>
    </xf>
    <xf numFmtId="0" fontId="67" fillId="0" borderId="0" xfId="71" applyFont="1">
      <alignment/>
      <protection/>
    </xf>
    <xf numFmtId="185" fontId="67" fillId="0" borderId="0" xfId="71" applyNumberFormat="1" applyFont="1">
      <alignment/>
      <protection/>
    </xf>
    <xf numFmtId="0" fontId="35" fillId="0" borderId="0" xfId="46" applyFont="1" applyAlignment="1">
      <alignment horizontal="center" vertical="center" wrapText="1"/>
      <protection/>
    </xf>
    <xf numFmtId="0" fontId="68" fillId="0" borderId="0" xfId="46" applyFont="1" applyAlignment="1">
      <alignment horizontal="center" vertical="center" wrapText="1"/>
      <protection/>
    </xf>
    <xf numFmtId="185" fontId="68" fillId="0" borderId="0" xfId="46" applyNumberFormat="1" applyFont="1" applyAlignment="1">
      <alignment horizontal="center" vertical="center" wrapText="1"/>
      <protection/>
    </xf>
    <xf numFmtId="0" fontId="37" fillId="0" borderId="0" xfId="71" applyNumberFormat="1" applyFont="1" applyFill="1" applyBorder="1" applyAlignment="1" applyProtection="1">
      <alignment vertical="center" wrapText="1"/>
      <protection/>
    </xf>
    <xf numFmtId="0" fontId="69" fillId="0" borderId="0" xfId="71" applyNumberFormat="1" applyFont="1" applyFill="1" applyBorder="1" applyAlignment="1" applyProtection="1">
      <alignment vertical="center" wrapText="1"/>
      <protection/>
    </xf>
    <xf numFmtId="185" fontId="69" fillId="0" borderId="0" xfId="71" applyNumberFormat="1" applyFont="1" applyFill="1" applyBorder="1" applyAlignment="1" applyProtection="1">
      <alignment vertical="center" wrapText="1"/>
      <protection/>
    </xf>
    <xf numFmtId="0" fontId="37" fillId="0" borderId="0" xfId="71" applyNumberFormat="1" applyFont="1" applyFill="1" applyAlignment="1" applyProtection="1">
      <alignment vertical="center" wrapText="1"/>
      <protection/>
    </xf>
    <xf numFmtId="0" fontId="0" fillId="0" borderId="0" xfId="71" applyNumberFormat="1" applyFont="1" applyFill="1" applyAlignment="1" applyProtection="1">
      <alignment vertical="center" wrapText="1"/>
      <protection/>
    </xf>
    <xf numFmtId="0" fontId="70" fillId="0" borderId="13" xfId="71" applyNumberFormat="1" applyFont="1" applyFill="1" applyBorder="1" applyAlignment="1" applyProtection="1">
      <alignment horizontal="center" vertical="center" wrapText="1"/>
      <protection/>
    </xf>
    <xf numFmtId="0" fontId="71" fillId="0" borderId="13" xfId="71" applyNumberFormat="1" applyFont="1" applyFill="1" applyBorder="1" applyAlignment="1" applyProtection="1">
      <alignment horizontal="center" vertical="center" wrapText="1"/>
      <protection/>
    </xf>
    <xf numFmtId="185" fontId="71" fillId="0" borderId="23" xfId="71" applyNumberFormat="1" applyFont="1" applyFill="1" applyBorder="1" applyAlignment="1" applyProtection="1">
      <alignment horizontal="center" vertical="center" wrapText="1"/>
      <protection/>
    </xf>
    <xf numFmtId="0" fontId="70" fillId="0" borderId="20" xfId="71" applyNumberFormat="1" applyFont="1" applyFill="1" applyBorder="1" applyAlignment="1" applyProtection="1">
      <alignment horizontal="center" vertical="center" wrapText="1"/>
      <protection/>
    </xf>
    <xf numFmtId="0" fontId="41" fillId="0" borderId="13" xfId="71" applyNumberFormat="1" applyFont="1" applyFill="1" applyBorder="1" applyAlignment="1" applyProtection="1">
      <alignment horizontal="center" vertical="center" wrapText="1"/>
      <protection/>
    </xf>
    <xf numFmtId="185" fontId="71" fillId="0" borderId="21" xfId="71" applyNumberFormat="1" applyFont="1" applyFill="1" applyBorder="1" applyAlignment="1" applyProtection="1">
      <alignment horizontal="center" vertical="center" wrapText="1"/>
      <protection/>
    </xf>
    <xf numFmtId="0" fontId="72" fillId="0" borderId="13" xfId="71" applyFont="1" applyFill="1" applyBorder="1" applyAlignment="1">
      <alignment horizontal="center" vertical="center" wrapText="1"/>
      <protection/>
    </xf>
    <xf numFmtId="179" fontId="72" fillId="0" borderId="13" xfId="71" applyNumberFormat="1" applyFont="1" applyFill="1" applyBorder="1" applyAlignment="1">
      <alignment horizontal="right" vertical="center" wrapText="1"/>
      <protection/>
    </xf>
    <xf numFmtId="186" fontId="72" fillId="0" borderId="13" xfId="71" applyNumberFormat="1" applyFont="1" applyFill="1" applyBorder="1" applyAlignment="1">
      <alignment horizontal="right" vertical="center" wrapText="1"/>
      <protection/>
    </xf>
    <xf numFmtId="179" fontId="72" fillId="0" borderId="21" xfId="71" applyNumberFormat="1" applyFont="1" applyFill="1" applyBorder="1" applyAlignment="1">
      <alignment horizontal="right" vertical="center" wrapText="1"/>
      <protection/>
    </xf>
    <xf numFmtId="187" fontId="72" fillId="0" borderId="21" xfId="71" applyNumberFormat="1" applyFont="1" applyFill="1" applyBorder="1" applyAlignment="1">
      <alignment horizontal="right" vertical="center" wrapText="1"/>
      <protection/>
    </xf>
    <xf numFmtId="0" fontId="32" fillId="0" borderId="21" xfId="71" applyFont="1" applyFill="1" applyBorder="1" applyAlignment="1">
      <alignment vertical="center"/>
      <protection/>
    </xf>
    <xf numFmtId="0" fontId="72" fillId="0" borderId="13" xfId="71" applyFont="1" applyFill="1" applyBorder="1" applyAlignment="1">
      <alignment horizontal="left" vertical="center" wrapText="1"/>
      <protection/>
    </xf>
    <xf numFmtId="184" fontId="72" fillId="0" borderId="20" xfId="71" applyNumberFormat="1" applyFont="1" applyFill="1" applyBorder="1" applyAlignment="1" applyProtection="1">
      <alignment horizontal="right" vertical="center" wrapText="1"/>
      <protection/>
    </xf>
    <xf numFmtId="186" fontId="72" fillId="0" borderId="20" xfId="71" applyNumberFormat="1" applyFont="1" applyFill="1" applyBorder="1" applyAlignment="1" applyProtection="1">
      <alignment horizontal="right" vertical="center" wrapText="1"/>
      <protection/>
    </xf>
    <xf numFmtId="0" fontId="32" fillId="0" borderId="13" xfId="71" applyFont="1" applyFill="1" applyBorder="1" applyAlignment="1">
      <alignment vertical="center"/>
      <protection/>
    </xf>
    <xf numFmtId="0" fontId="73" fillId="0" borderId="13" xfId="71" applyFont="1" applyFill="1" applyBorder="1" applyAlignment="1">
      <alignment horizontal="right" vertical="center" wrapText="1"/>
      <protection/>
    </xf>
    <xf numFmtId="0" fontId="67" fillId="0" borderId="0" xfId="71" applyFont="1" applyFill="1" applyAlignment="1">
      <alignment vertical="center"/>
      <protection/>
    </xf>
    <xf numFmtId="185" fontId="67" fillId="0" borderId="0" xfId="71" applyNumberFormat="1" applyFont="1" applyFill="1" applyAlignment="1">
      <alignment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4" fillId="0" borderId="0" xfId="46" applyFont="1" applyBorder="1" applyAlignment="1">
      <alignment horizontal="right" vertical="center" wrapText="1"/>
      <protection/>
    </xf>
    <xf numFmtId="0" fontId="70" fillId="0" borderId="23" xfId="46" applyFont="1" applyBorder="1" applyAlignment="1">
      <alignment horizontal="center" vertical="center" wrapText="1"/>
      <protection/>
    </xf>
    <xf numFmtId="0" fontId="70" fillId="0" borderId="20" xfId="46" applyFont="1" applyBorder="1" applyAlignment="1">
      <alignment horizontal="center" vertical="center" wrapText="1"/>
      <protection/>
    </xf>
    <xf numFmtId="0" fontId="70" fillId="0" borderId="13" xfId="46" applyFont="1" applyBorder="1" applyAlignment="1">
      <alignment horizontal="center" vertical="center" wrapText="1"/>
      <protection/>
    </xf>
    <xf numFmtId="0" fontId="70" fillId="0" borderId="13" xfId="46" applyFont="1" applyBorder="1" applyAlignment="1">
      <alignment vertical="center" wrapText="1"/>
      <protection/>
    </xf>
    <xf numFmtId="184" fontId="73" fillId="0" borderId="20" xfId="46" applyNumberFormat="1" applyFont="1" applyBorder="1" applyAlignment="1">
      <alignment horizontal="right" vertical="center" wrapText="1"/>
      <protection/>
    </xf>
    <xf numFmtId="184" fontId="72" fillId="0" borderId="20" xfId="46" applyNumberFormat="1" applyFont="1" applyBorder="1" applyAlignment="1">
      <alignment horizontal="right" vertical="center" wrapText="1"/>
      <protection/>
    </xf>
    <xf numFmtId="187" fontId="72" fillId="0" borderId="13" xfId="46" applyNumberFormat="1" applyFont="1" applyBorder="1" applyAlignment="1">
      <alignment horizontal="right" vertical="center" wrapText="1"/>
      <protection/>
    </xf>
    <xf numFmtId="0" fontId="72" fillId="0" borderId="13" xfId="46" applyFont="1" applyBorder="1" applyAlignment="1">
      <alignment horizontal="center" vertical="center" wrapText="1"/>
      <protection/>
    </xf>
    <xf numFmtId="0" fontId="70" fillId="0" borderId="13" xfId="46" applyFont="1" applyBorder="1" applyAlignment="1">
      <alignment horizontal="justify" vertical="center" wrapText="1"/>
      <protection/>
    </xf>
    <xf numFmtId="0" fontId="70" fillId="0" borderId="13" xfId="46" applyFont="1" applyBorder="1" applyAlignment="1">
      <alignment horizontal="left" vertical="center" wrapText="1"/>
      <protection/>
    </xf>
    <xf numFmtId="0" fontId="72" fillId="0" borderId="13" xfId="46" applyFont="1" applyBorder="1" applyAlignment="1">
      <alignment horizontal="justify" vertical="center" wrapText="1"/>
      <protection/>
    </xf>
    <xf numFmtId="0" fontId="72" fillId="0" borderId="13" xfId="46" applyFont="1" applyBorder="1" applyAlignment="1">
      <alignment horizontal="left" vertical="center" wrapText="1"/>
      <protection/>
    </xf>
    <xf numFmtId="184" fontId="73" fillId="0" borderId="20" xfId="46" applyNumberFormat="1" applyFont="1" applyFill="1" applyBorder="1" applyAlignment="1">
      <alignment horizontal="right" vertical="center" wrapText="1"/>
      <protection/>
    </xf>
    <xf numFmtId="184" fontId="72" fillId="0" borderId="20" xfId="46" applyNumberFormat="1" applyFont="1" applyFill="1" applyBorder="1" applyAlignment="1">
      <alignment horizontal="right" vertical="center" wrapText="1"/>
      <protection/>
    </xf>
    <xf numFmtId="0" fontId="70" fillId="0" borderId="13" xfId="0" applyFont="1" applyBorder="1" applyAlignment="1">
      <alignment vertical="center"/>
    </xf>
    <xf numFmtId="0" fontId="74" fillId="0" borderId="0" xfId="0" applyFont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102 2018年社会保险基金预算_市本级" xfId="41"/>
    <cellStyle name="检查单元格" xfId="42"/>
    <cellStyle name="20% - 强调文字颜色 6" xfId="43"/>
    <cellStyle name="强调文字颜色 2" xfId="44"/>
    <cellStyle name="链接单元格" xfId="45"/>
    <cellStyle name="常规_Sheet2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表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差_102 2018年社会保险基金预算_市本级" xfId="64"/>
    <cellStyle name="强调文字颜色 6" xfId="65"/>
    <cellStyle name="常规_8.2 2017年社会保险基金预算_市本级" xfId="66"/>
    <cellStyle name="40% - 强调文字颜色 6" xfId="67"/>
    <cellStyle name="60% - 强调文字颜色 6" xfId="68"/>
    <cellStyle name="常规 2" xfId="69"/>
    <cellStyle name="常规 3 2 2 4" xfId="70"/>
    <cellStyle name="常规_经济分类表" xfId="71"/>
    <cellStyle name="常规_市本级生成表2016" xfId="72"/>
    <cellStyle name="货币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20214;\2017&#36164;&#26009;\&#30465;&#21381;&#19978;&#25253;&#25110;&#19979;&#21457;\&#39044;&#31639;&#34920;\&#21439;&#21306;\1\&#23731;&#38451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错误信息"/>
      <sheetName val="Define"/>
      <sheetName val="公1"/>
      <sheetName val="公式"/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10" zoomScaleNormal="110" workbookViewId="0" topLeftCell="A1">
      <selection activeCell="J15" sqref="J15"/>
    </sheetView>
  </sheetViews>
  <sheetFormatPr defaultColWidth="9.00390625" defaultRowHeight="30" customHeight="1"/>
  <cols>
    <col min="1" max="1" width="33.125" style="238" customWidth="1"/>
    <col min="2" max="2" width="16.75390625" style="238" customWidth="1"/>
    <col min="3" max="3" width="16.375" style="238" customWidth="1"/>
    <col min="4" max="4" width="14.00390625" style="238" customWidth="1"/>
    <col min="5" max="5" width="12.625" style="238" hidden="1" customWidth="1"/>
    <col min="6" max="250" width="9.00390625" style="238" customWidth="1"/>
  </cols>
  <sheetData>
    <row r="1" spans="1:5" ht="32.25" customHeight="1">
      <c r="A1" s="208" t="s">
        <v>0</v>
      </c>
      <c r="B1" s="208"/>
      <c r="C1" s="208"/>
      <c r="D1" s="208"/>
      <c r="E1" s="208"/>
    </row>
    <row r="2" spans="1:5" ht="18.75" customHeight="1">
      <c r="A2" s="239" t="s">
        <v>1</v>
      </c>
      <c r="B2" s="239"/>
      <c r="C2" s="239"/>
      <c r="D2" s="239"/>
      <c r="E2" s="239"/>
    </row>
    <row r="3" spans="1:5" s="235" customFormat="1" ht="33" customHeight="1">
      <c r="A3" s="240" t="s">
        <v>2</v>
      </c>
      <c r="B3" s="241" t="s">
        <v>3</v>
      </c>
      <c r="C3" s="241" t="s">
        <v>4</v>
      </c>
      <c r="D3" s="242" t="s">
        <v>5</v>
      </c>
      <c r="E3" s="242" t="s">
        <v>6</v>
      </c>
    </row>
    <row r="4" spans="1:5" s="236" customFormat="1" ht="19.5" customHeight="1">
      <c r="A4" s="243" t="s">
        <v>7</v>
      </c>
      <c r="B4" s="244">
        <f>B5+B32+B33+B34</f>
        <v>116414</v>
      </c>
      <c r="C4" s="245">
        <f>C5+C32+C33+C34</f>
        <v>133874</v>
      </c>
      <c r="D4" s="246">
        <f aca="true" t="shared" si="0" ref="D4:D34">(C4-B4)/B4*100</f>
        <v>14.998196093253387</v>
      </c>
      <c r="E4" s="247"/>
    </row>
    <row r="5" spans="1:5" s="237" customFormat="1" ht="19.5" customHeight="1">
      <c r="A5" s="243" t="s">
        <v>8</v>
      </c>
      <c r="B5" s="244">
        <f>B6+B23</f>
        <v>61193</v>
      </c>
      <c r="C5" s="245">
        <f>C6+C23</f>
        <v>67024</v>
      </c>
      <c r="D5" s="246">
        <f t="shared" si="0"/>
        <v>9.528867680943899</v>
      </c>
      <c r="E5" s="248" t="s">
        <v>9</v>
      </c>
    </row>
    <row r="6" spans="1:5" s="235" customFormat="1" ht="19.5" customHeight="1">
      <c r="A6" s="249" t="s">
        <v>10</v>
      </c>
      <c r="B6" s="244">
        <f>SUM(B7:B22)</f>
        <v>36693</v>
      </c>
      <c r="C6" s="245">
        <f>SUM(C7:C22)</f>
        <v>40024</v>
      </c>
      <c r="D6" s="246">
        <f t="shared" si="0"/>
        <v>9.078025781484207</v>
      </c>
      <c r="E6" s="250" t="s">
        <v>9</v>
      </c>
    </row>
    <row r="7" spans="1:5" s="235" customFormat="1" ht="19.5" customHeight="1">
      <c r="A7" s="250" t="s">
        <v>11</v>
      </c>
      <c r="B7" s="244">
        <v>9783</v>
      </c>
      <c r="C7" s="245">
        <v>12500</v>
      </c>
      <c r="D7" s="246">
        <f t="shared" si="0"/>
        <v>27.772666871102935</v>
      </c>
      <c r="E7" s="250" t="s">
        <v>9</v>
      </c>
    </row>
    <row r="8" spans="1:5" s="235" customFormat="1" ht="19.5" customHeight="1">
      <c r="A8" s="250" t="s">
        <v>12</v>
      </c>
      <c r="B8" s="244"/>
      <c r="C8" s="245"/>
      <c r="D8" s="246"/>
      <c r="E8" s="250"/>
    </row>
    <row r="9" spans="1:5" s="235" customFormat="1" ht="19.5" customHeight="1">
      <c r="A9" s="251" t="s">
        <v>13</v>
      </c>
      <c r="B9" s="244">
        <v>4718</v>
      </c>
      <c r="C9" s="245">
        <v>5620</v>
      </c>
      <c r="D9" s="246">
        <f t="shared" si="0"/>
        <v>19.118270453582024</v>
      </c>
      <c r="E9" s="250"/>
    </row>
    <row r="10" spans="1:5" s="235" customFormat="1" ht="19.5" customHeight="1">
      <c r="A10" s="251" t="s">
        <v>14</v>
      </c>
      <c r="B10" s="244"/>
      <c r="C10" s="245"/>
      <c r="D10" s="246"/>
      <c r="E10" s="250" t="s">
        <v>9</v>
      </c>
    </row>
    <row r="11" spans="1:5" s="235" customFormat="1" ht="19.5" customHeight="1">
      <c r="A11" s="251" t="s">
        <v>15</v>
      </c>
      <c r="B11" s="244">
        <v>665</v>
      </c>
      <c r="C11" s="245">
        <v>700</v>
      </c>
      <c r="D11" s="246">
        <f t="shared" si="0"/>
        <v>5.263157894736842</v>
      </c>
      <c r="E11" s="250"/>
    </row>
    <row r="12" spans="1:5" s="235" customFormat="1" ht="19.5" customHeight="1">
      <c r="A12" s="251" t="s">
        <v>16</v>
      </c>
      <c r="B12" s="244"/>
      <c r="C12" s="245"/>
      <c r="D12" s="246"/>
      <c r="E12" s="250"/>
    </row>
    <row r="13" spans="1:5" s="235" customFormat="1" ht="19.5" customHeight="1">
      <c r="A13" s="251" t="s">
        <v>17</v>
      </c>
      <c r="B13" s="244"/>
      <c r="C13" s="245"/>
      <c r="D13" s="246"/>
      <c r="E13" s="250"/>
    </row>
    <row r="14" spans="1:5" s="235" customFormat="1" ht="19.5" customHeight="1">
      <c r="A14" s="251" t="s">
        <v>18</v>
      </c>
      <c r="B14" s="244">
        <v>2292</v>
      </c>
      <c r="C14" s="245">
        <v>2300</v>
      </c>
      <c r="D14" s="246">
        <f t="shared" si="0"/>
        <v>0.34904013961605584</v>
      </c>
      <c r="E14" s="250"/>
    </row>
    <row r="15" spans="1:5" s="235" customFormat="1" ht="19.5" customHeight="1">
      <c r="A15" s="251" t="s">
        <v>19</v>
      </c>
      <c r="B15" s="244">
        <v>2577</v>
      </c>
      <c r="C15" s="245">
        <v>2700</v>
      </c>
      <c r="D15" s="246">
        <f t="shared" si="0"/>
        <v>4.772991850989523</v>
      </c>
      <c r="E15" s="250"/>
    </row>
    <row r="16" spans="1:5" s="235" customFormat="1" ht="19.5" customHeight="1">
      <c r="A16" s="251" t="s">
        <v>20</v>
      </c>
      <c r="B16" s="244">
        <v>2846</v>
      </c>
      <c r="C16" s="245">
        <v>2900</v>
      </c>
      <c r="D16" s="246">
        <f t="shared" si="0"/>
        <v>1.8973998594518624</v>
      </c>
      <c r="E16" s="250" t="s">
        <v>9</v>
      </c>
    </row>
    <row r="17" spans="1:5" s="235" customFormat="1" ht="19.5" customHeight="1">
      <c r="A17" s="251" t="s">
        <v>21</v>
      </c>
      <c r="B17" s="252">
        <v>1410</v>
      </c>
      <c r="C17" s="253">
        <v>1500</v>
      </c>
      <c r="D17" s="246">
        <f t="shared" si="0"/>
        <v>6.382978723404255</v>
      </c>
      <c r="E17" s="250"/>
    </row>
    <row r="18" spans="1:5" s="235" customFormat="1" ht="19.5" customHeight="1">
      <c r="A18" s="251" t="s">
        <v>22</v>
      </c>
      <c r="B18" s="252">
        <v>2</v>
      </c>
      <c r="C18" s="253">
        <v>4</v>
      </c>
      <c r="D18" s="246">
        <f t="shared" si="0"/>
        <v>100</v>
      </c>
      <c r="E18" s="250"/>
    </row>
    <row r="19" spans="1:5" s="235" customFormat="1" ht="19.5" customHeight="1">
      <c r="A19" s="251" t="s">
        <v>23</v>
      </c>
      <c r="B19" s="252">
        <v>4911</v>
      </c>
      <c r="C19" s="253">
        <v>6800</v>
      </c>
      <c r="D19" s="246">
        <f t="shared" si="0"/>
        <v>38.464671146406026</v>
      </c>
      <c r="E19" s="250"/>
    </row>
    <row r="20" spans="1:5" s="235" customFormat="1" ht="19.5" customHeight="1">
      <c r="A20" s="251" t="s">
        <v>24</v>
      </c>
      <c r="B20" s="252">
        <v>7489</v>
      </c>
      <c r="C20" s="253">
        <v>5000</v>
      </c>
      <c r="D20" s="246">
        <f t="shared" si="0"/>
        <v>-33.235411937508346</v>
      </c>
      <c r="E20" s="250"/>
    </row>
    <row r="21" spans="1:5" s="235" customFormat="1" ht="19.5" customHeight="1">
      <c r="A21" s="251" t="s">
        <v>25</v>
      </c>
      <c r="B21" s="244"/>
      <c r="C21" s="245"/>
      <c r="D21" s="246"/>
      <c r="E21" s="250"/>
    </row>
    <row r="22" spans="1:5" s="235" customFormat="1" ht="19.5" customHeight="1">
      <c r="A22" s="251" t="s">
        <v>26</v>
      </c>
      <c r="B22" s="244"/>
      <c r="C22" s="245"/>
      <c r="D22" s="246"/>
      <c r="E22" s="250"/>
    </row>
    <row r="23" spans="1:5" ht="19.5" customHeight="1">
      <c r="A23" s="248" t="s">
        <v>27</v>
      </c>
      <c r="B23" s="252">
        <f>SUM(B24:B31)</f>
        <v>24500</v>
      </c>
      <c r="C23" s="253">
        <f>SUM(C24:C31)</f>
        <v>27000</v>
      </c>
      <c r="D23" s="246">
        <f t="shared" si="0"/>
        <v>10.204081632653061</v>
      </c>
      <c r="E23" s="250" t="s">
        <v>9</v>
      </c>
    </row>
    <row r="24" spans="1:5" ht="19.5" customHeight="1">
      <c r="A24" s="250" t="s">
        <v>28</v>
      </c>
      <c r="B24" s="244"/>
      <c r="C24" s="245"/>
      <c r="D24" s="246"/>
      <c r="E24" s="250" t="s">
        <v>9</v>
      </c>
    </row>
    <row r="25" spans="1:5" ht="19.5" customHeight="1">
      <c r="A25" s="250" t="s">
        <v>29</v>
      </c>
      <c r="B25" s="244">
        <v>4492</v>
      </c>
      <c r="C25" s="245">
        <v>5000</v>
      </c>
      <c r="D25" s="246">
        <f t="shared" si="0"/>
        <v>11.308993766696348</v>
      </c>
      <c r="E25" s="250"/>
    </row>
    <row r="26" spans="1:5" ht="19.5" customHeight="1">
      <c r="A26" s="250" t="s">
        <v>30</v>
      </c>
      <c r="B26" s="244">
        <v>13081</v>
      </c>
      <c r="C26" s="245">
        <v>200</v>
      </c>
      <c r="D26" s="246">
        <f t="shared" si="0"/>
        <v>-98.47106490329486</v>
      </c>
      <c r="E26" s="250"/>
    </row>
    <row r="27" spans="1:5" ht="19.5" customHeight="1">
      <c r="A27" s="250" t="s">
        <v>31</v>
      </c>
      <c r="B27" s="244"/>
      <c r="C27" s="245"/>
      <c r="D27" s="246"/>
      <c r="E27" s="250"/>
    </row>
    <row r="28" spans="1:5" s="235" customFormat="1" ht="19.5" customHeight="1">
      <c r="A28" s="251" t="s">
        <v>32</v>
      </c>
      <c r="B28" s="244">
        <v>4940</v>
      </c>
      <c r="C28" s="245">
        <v>19800</v>
      </c>
      <c r="D28" s="246">
        <f t="shared" si="0"/>
        <v>300.80971659919027</v>
      </c>
      <c r="E28" s="250"/>
    </row>
    <row r="29" spans="1:5" s="235" customFormat="1" ht="19.5" customHeight="1">
      <c r="A29" s="251" t="s">
        <v>33</v>
      </c>
      <c r="B29" s="244"/>
      <c r="C29" s="245"/>
      <c r="D29" s="246"/>
      <c r="E29" s="250"/>
    </row>
    <row r="30" spans="1:5" s="235" customFormat="1" ht="19.5" customHeight="1">
      <c r="A30" s="251" t="s">
        <v>34</v>
      </c>
      <c r="B30" s="244">
        <v>1987</v>
      </c>
      <c r="C30" s="245">
        <v>2000</v>
      </c>
      <c r="D30" s="246">
        <f t="shared" si="0"/>
        <v>0.6542526421741319</v>
      </c>
      <c r="E30" s="250"/>
    </row>
    <row r="31" spans="1:5" s="235" customFormat="1" ht="19.5" customHeight="1">
      <c r="A31" s="251" t="s">
        <v>35</v>
      </c>
      <c r="B31" s="244"/>
      <c r="C31" s="245"/>
      <c r="D31" s="246"/>
      <c r="E31" s="250"/>
    </row>
    <row r="32" spans="1:5" s="236" customFormat="1" ht="19.5" customHeight="1">
      <c r="A32" s="248" t="s">
        <v>36</v>
      </c>
      <c r="B32" s="244">
        <v>35113</v>
      </c>
      <c r="C32" s="245">
        <v>43157</v>
      </c>
      <c r="D32" s="246">
        <f t="shared" si="0"/>
        <v>22.908894141770855</v>
      </c>
      <c r="E32" s="250" t="s">
        <v>9</v>
      </c>
    </row>
    <row r="33" spans="1:5" s="236" customFormat="1" ht="19.5" customHeight="1">
      <c r="A33" s="248" t="s">
        <v>37</v>
      </c>
      <c r="B33" s="244">
        <v>9697</v>
      </c>
      <c r="C33" s="245">
        <v>11597</v>
      </c>
      <c r="D33" s="246">
        <f t="shared" si="0"/>
        <v>19.593688769722593</v>
      </c>
      <c r="E33" s="250" t="s">
        <v>9</v>
      </c>
    </row>
    <row r="34" spans="1:5" ht="19.5" customHeight="1">
      <c r="A34" s="254" t="s">
        <v>38</v>
      </c>
      <c r="B34" s="244">
        <v>10411</v>
      </c>
      <c r="C34" s="245">
        <v>12096</v>
      </c>
      <c r="D34" s="246">
        <f t="shared" si="0"/>
        <v>16.184804533666313</v>
      </c>
      <c r="E34" s="250" t="s">
        <v>9</v>
      </c>
    </row>
    <row r="35" spans="1:5" ht="30" customHeight="1">
      <c r="A35" s="255"/>
      <c r="B35" s="255"/>
      <c r="C35" s="255"/>
      <c r="D35" s="255"/>
      <c r="E35" s="255"/>
    </row>
    <row r="36" spans="1:5" ht="30" customHeight="1">
      <c r="A36" s="255"/>
      <c r="B36" s="255"/>
      <c r="C36" s="255"/>
      <c r="D36" s="255"/>
      <c r="E36" s="255"/>
    </row>
    <row r="37" spans="1:5" ht="30" customHeight="1">
      <c r="A37" s="255"/>
      <c r="B37" s="255"/>
      <c r="C37" s="255"/>
      <c r="D37" s="255"/>
      <c r="E37" s="255"/>
    </row>
    <row r="38" spans="1:5" ht="30" customHeight="1">
      <c r="A38" s="255"/>
      <c r="B38" s="255"/>
      <c r="C38" s="255"/>
      <c r="D38" s="255"/>
      <c r="E38" s="255"/>
    </row>
  </sheetData>
  <sheetProtection/>
  <mergeCells count="2">
    <mergeCell ref="A1:E1"/>
    <mergeCell ref="A2:E2"/>
  </mergeCells>
  <printOptions horizontalCentered="1"/>
  <pageMargins left="0.55" right="0.55" top="0.8300000000000001" bottom="0.7900000000000001" header="0.51" footer="0.7900000000000001"/>
  <pageSetup firstPageNumber="31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1" sqref="A1:D1"/>
    </sheetView>
  </sheetViews>
  <sheetFormatPr defaultColWidth="9.00390625" defaultRowHeight="34.5" customHeight="1"/>
  <cols>
    <col min="1" max="1" width="72.00390625" style="89" customWidth="1"/>
    <col min="2" max="2" width="4.625" style="89" customWidth="1"/>
    <col min="3" max="3" width="9.625" style="90" customWidth="1"/>
    <col min="4" max="4" width="9.75390625" style="90" customWidth="1"/>
    <col min="5" max="5" width="9.00390625" style="91" customWidth="1"/>
    <col min="6" max="16384" width="9.00390625" style="89" customWidth="1"/>
  </cols>
  <sheetData>
    <row r="1" spans="1:4" ht="32.25">
      <c r="A1" s="93" t="s">
        <v>295</v>
      </c>
      <c r="B1" s="93"/>
      <c r="C1" s="93"/>
      <c r="D1" s="93"/>
    </row>
    <row r="2" spans="1:5" s="86" customFormat="1" ht="13.5">
      <c r="A2" s="86" t="s">
        <v>9</v>
      </c>
      <c r="C2" s="94" t="s">
        <v>296</v>
      </c>
      <c r="D2" s="94"/>
      <c r="E2" s="95"/>
    </row>
    <row r="3" spans="1:5" s="87" customFormat="1" ht="21.75" customHeight="1">
      <c r="A3" s="96" t="s">
        <v>297</v>
      </c>
      <c r="B3" s="109" t="s">
        <v>298</v>
      </c>
      <c r="C3" s="98" t="s">
        <v>299</v>
      </c>
      <c r="D3" s="98" t="s">
        <v>300</v>
      </c>
      <c r="E3" s="99"/>
    </row>
    <row r="4" spans="1:5" s="88" customFormat="1" ht="21.75" customHeight="1">
      <c r="A4" s="100" t="s">
        <v>301</v>
      </c>
      <c r="B4" s="96">
        <v>1</v>
      </c>
      <c r="C4" s="103"/>
      <c r="D4" s="103"/>
      <c r="E4" s="104"/>
    </row>
    <row r="5" spans="1:5" s="88" customFormat="1" ht="21.75" customHeight="1">
      <c r="A5" s="100" t="s">
        <v>302</v>
      </c>
      <c r="B5" s="96">
        <v>2</v>
      </c>
      <c r="C5" s="110"/>
      <c r="D5" s="103"/>
      <c r="E5" s="104"/>
    </row>
    <row r="6" spans="1:5" s="88" customFormat="1" ht="21.75" customHeight="1">
      <c r="A6" s="100" t="s">
        <v>303</v>
      </c>
      <c r="B6" s="96">
        <v>3</v>
      </c>
      <c r="C6" s="110"/>
      <c r="D6" s="103"/>
      <c r="E6" s="104"/>
    </row>
    <row r="7" spans="1:5" s="88" customFormat="1" ht="21.75" customHeight="1">
      <c r="A7" s="100" t="s">
        <v>304</v>
      </c>
      <c r="B7" s="96">
        <v>4</v>
      </c>
      <c r="C7" s="107"/>
      <c r="D7" s="103"/>
      <c r="E7" s="104"/>
    </row>
    <row r="8" spans="1:5" s="88" customFormat="1" ht="21.75" customHeight="1">
      <c r="A8" s="100" t="s">
        <v>305</v>
      </c>
      <c r="B8" s="96">
        <v>5</v>
      </c>
      <c r="C8" s="107"/>
      <c r="D8" s="103"/>
      <c r="E8" s="104"/>
    </row>
    <row r="9" spans="1:5" s="88" customFormat="1" ht="14.25">
      <c r="A9" s="100" t="s">
        <v>306</v>
      </c>
      <c r="B9" s="96">
        <v>6</v>
      </c>
      <c r="C9" s="107"/>
      <c r="D9" s="103"/>
      <c r="E9" s="104"/>
    </row>
    <row r="10" spans="1:5" s="88" customFormat="1" ht="21.75" customHeight="1">
      <c r="A10" s="100" t="s">
        <v>307</v>
      </c>
      <c r="B10" s="96">
        <v>7</v>
      </c>
      <c r="C10" s="107"/>
      <c r="D10" s="103"/>
      <c r="E10" s="104"/>
    </row>
    <row r="11" spans="1:5" s="88" customFormat="1" ht="21.75" customHeight="1">
      <c r="A11" s="100" t="s">
        <v>308</v>
      </c>
      <c r="B11" s="96">
        <v>8</v>
      </c>
      <c r="C11" s="107"/>
      <c r="D11" s="103"/>
      <c r="E11" s="104"/>
    </row>
    <row r="12" spans="1:5" s="88" customFormat="1" ht="21.75" customHeight="1">
      <c r="A12" s="100" t="s">
        <v>309</v>
      </c>
      <c r="B12" s="96">
        <v>9</v>
      </c>
      <c r="C12" s="107"/>
      <c r="D12" s="103"/>
      <c r="E12" s="104"/>
    </row>
    <row r="13" spans="1:5" s="88" customFormat="1" ht="21.75" customHeight="1">
      <c r="A13" s="100" t="s">
        <v>310</v>
      </c>
      <c r="B13" s="96">
        <v>10</v>
      </c>
      <c r="C13" s="107"/>
      <c r="D13" s="103"/>
      <c r="E13" s="104"/>
    </row>
    <row r="14" spans="1:5" s="88" customFormat="1" ht="21.75" customHeight="1">
      <c r="A14" s="100" t="s">
        <v>311</v>
      </c>
      <c r="B14" s="96">
        <v>11</v>
      </c>
      <c r="C14" s="107"/>
      <c r="D14" s="103"/>
      <c r="E14" s="104"/>
    </row>
    <row r="15" spans="1:5" s="88" customFormat="1" ht="21.75" customHeight="1">
      <c r="A15" s="100" t="s">
        <v>312</v>
      </c>
      <c r="B15" s="96">
        <v>12</v>
      </c>
      <c r="C15" s="107"/>
      <c r="D15" s="103"/>
      <c r="E15" s="104"/>
    </row>
    <row r="16" spans="1:5" s="88" customFormat="1" ht="21.75" customHeight="1">
      <c r="A16" s="100" t="s">
        <v>313</v>
      </c>
      <c r="B16" s="96">
        <v>13</v>
      </c>
      <c r="C16" s="103"/>
      <c r="D16" s="103"/>
      <c r="E16" s="104"/>
    </row>
    <row r="17" spans="1:5" s="88" customFormat="1" ht="21.75" customHeight="1">
      <c r="A17" s="100" t="s">
        <v>314</v>
      </c>
      <c r="B17" s="96">
        <v>14</v>
      </c>
      <c r="C17" s="103"/>
      <c r="D17" s="103"/>
      <c r="E17" s="104"/>
    </row>
    <row r="18" spans="1:5" s="88" customFormat="1" ht="21.75" customHeight="1">
      <c r="A18" s="100" t="s">
        <v>315</v>
      </c>
      <c r="B18" s="96">
        <v>15</v>
      </c>
      <c r="C18" s="103"/>
      <c r="D18" s="103"/>
      <c r="E18" s="104"/>
    </row>
    <row r="19" spans="1:5" s="88" customFormat="1" ht="21.75" customHeight="1">
      <c r="A19" s="100"/>
      <c r="B19" s="96">
        <v>16</v>
      </c>
      <c r="C19" s="103"/>
      <c r="D19" s="103"/>
      <c r="E19" s="104"/>
    </row>
    <row r="20" spans="1:5" s="88" customFormat="1" ht="21.75" customHeight="1">
      <c r="A20" s="100"/>
      <c r="B20" s="96">
        <v>17</v>
      </c>
      <c r="C20" s="103"/>
      <c r="D20" s="103"/>
      <c r="E20" s="104"/>
    </row>
    <row r="21" spans="1:5" s="88" customFormat="1" ht="21.75" customHeight="1">
      <c r="A21" s="100"/>
      <c r="B21" s="96">
        <v>18</v>
      </c>
      <c r="C21" s="103"/>
      <c r="D21" s="103"/>
      <c r="E21" s="104"/>
    </row>
    <row r="22" spans="1:5" s="88" customFormat="1" ht="21.75" customHeight="1">
      <c r="A22" s="100"/>
      <c r="B22" s="96">
        <v>19</v>
      </c>
      <c r="C22" s="103"/>
      <c r="D22" s="103"/>
      <c r="E22" s="104"/>
    </row>
    <row r="23" spans="1:5" s="88" customFormat="1" ht="21.75" customHeight="1">
      <c r="A23" s="100"/>
      <c r="B23" s="96">
        <v>20</v>
      </c>
      <c r="C23" s="103"/>
      <c r="D23" s="103"/>
      <c r="E23" s="104"/>
    </row>
    <row r="24" spans="1:5" s="88" customFormat="1" ht="21.75" customHeight="1">
      <c r="A24" s="96"/>
      <c r="B24" s="96">
        <v>21</v>
      </c>
      <c r="C24" s="103"/>
      <c r="D24" s="103"/>
      <c r="E24" s="104"/>
    </row>
    <row r="25" spans="1:5" s="88" customFormat="1" ht="21.75" customHeight="1">
      <c r="A25" s="100"/>
      <c r="B25" s="96">
        <v>22</v>
      </c>
      <c r="C25" s="103"/>
      <c r="D25" s="103"/>
      <c r="E25" s="104"/>
    </row>
    <row r="26" spans="1:4" ht="21.75" customHeight="1">
      <c r="A26" s="100"/>
      <c r="B26" s="96">
        <v>23</v>
      </c>
      <c r="C26" s="103"/>
      <c r="D26" s="103"/>
    </row>
    <row r="27" spans="1:4" ht="21.75" customHeight="1">
      <c r="A27" s="100"/>
      <c r="B27" s="96">
        <v>24</v>
      </c>
      <c r="C27" s="103"/>
      <c r="D27" s="103"/>
    </row>
    <row r="28" spans="1:4" ht="21.75" customHeight="1">
      <c r="A28" s="96"/>
      <c r="B28" s="96">
        <v>25</v>
      </c>
      <c r="C28" s="103"/>
      <c r="D28" s="103"/>
    </row>
    <row r="29" spans="1:4" ht="21.75" customHeight="1">
      <c r="A29" s="100"/>
      <c r="B29" s="96">
        <v>26</v>
      </c>
      <c r="C29" s="103"/>
      <c r="D29" s="103"/>
    </row>
  </sheetData>
  <sheetProtection/>
  <mergeCells count="2">
    <mergeCell ref="A1:D1"/>
    <mergeCell ref="C2:D2"/>
  </mergeCells>
  <printOptions horizontalCentered="1"/>
  <pageMargins left="0.59" right="0.59" top="0.7900000000000001" bottom="0.7900000000000001" header="0.39" footer="0.39"/>
  <pageSetup fitToHeight="0" fitToWidth="1" horizontalDpi="600" verticalDpi="600" orientation="landscape" paperSize="12" scale="91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1" sqref="A1:D1"/>
    </sheetView>
  </sheetViews>
  <sheetFormatPr defaultColWidth="9.00390625" defaultRowHeight="34.5" customHeight="1"/>
  <cols>
    <col min="1" max="1" width="67.50390625" style="89" customWidth="1"/>
    <col min="2" max="2" width="4.375" style="89" customWidth="1"/>
    <col min="3" max="3" width="9.625" style="90" customWidth="1"/>
    <col min="4" max="4" width="9.875" style="90" customWidth="1"/>
    <col min="5" max="5" width="9.00390625" style="91" customWidth="1"/>
    <col min="6" max="251" width="9.00390625" style="89" customWidth="1"/>
    <col min="252" max="16384" width="9.00390625" style="92" customWidth="1"/>
  </cols>
  <sheetData>
    <row r="1" spans="1:4" ht="32.25">
      <c r="A1" s="93" t="s">
        <v>316</v>
      </c>
      <c r="B1" s="93"/>
      <c r="C1" s="93"/>
      <c r="D1" s="93"/>
    </row>
    <row r="2" spans="3:5" s="86" customFormat="1" ht="13.5">
      <c r="C2" s="94" t="s">
        <v>296</v>
      </c>
      <c r="D2" s="94"/>
      <c r="E2" s="95"/>
    </row>
    <row r="3" spans="1:5" s="87" customFormat="1" ht="21.75" customHeight="1">
      <c r="A3" s="96" t="s">
        <v>297</v>
      </c>
      <c r="B3" s="97" t="s">
        <v>298</v>
      </c>
      <c r="C3" s="98" t="s">
        <v>299</v>
      </c>
      <c r="D3" s="98" t="s">
        <v>300</v>
      </c>
      <c r="E3" s="99"/>
    </row>
    <row r="4" spans="1:5" s="88" customFormat="1" ht="21.75" customHeight="1">
      <c r="A4" s="100" t="s">
        <v>317</v>
      </c>
      <c r="B4" s="101">
        <v>27</v>
      </c>
      <c r="C4" s="102"/>
      <c r="D4" s="103"/>
      <c r="E4" s="104"/>
    </row>
    <row r="5" spans="1:5" s="88" customFormat="1" ht="21.75" customHeight="1">
      <c r="A5" s="105" t="s">
        <v>318</v>
      </c>
      <c r="B5" s="101">
        <v>28</v>
      </c>
      <c r="C5" s="106"/>
      <c r="D5" s="103"/>
      <c r="E5" s="104"/>
    </row>
    <row r="6" spans="1:5" s="88" customFormat="1" ht="21.75" customHeight="1">
      <c r="A6" s="105" t="s">
        <v>319</v>
      </c>
      <c r="B6" s="101">
        <v>29</v>
      </c>
      <c r="C6" s="106"/>
      <c r="D6" s="103"/>
      <c r="E6" s="104"/>
    </row>
    <row r="7" spans="1:5" s="88" customFormat="1" ht="21.75" customHeight="1">
      <c r="A7" s="105" t="s">
        <v>320</v>
      </c>
      <c r="B7" s="101">
        <v>30</v>
      </c>
      <c r="C7" s="106"/>
      <c r="D7" s="103"/>
      <c r="E7" s="104"/>
    </row>
    <row r="8" spans="1:5" s="88" customFormat="1" ht="21.75" customHeight="1">
      <c r="A8" s="105" t="s">
        <v>321</v>
      </c>
      <c r="B8" s="101">
        <v>31</v>
      </c>
      <c r="C8" s="106"/>
      <c r="D8" s="103"/>
      <c r="E8" s="104"/>
    </row>
    <row r="9" spans="1:5" s="88" customFormat="1" ht="14.25">
      <c r="A9" s="105" t="s">
        <v>322</v>
      </c>
      <c r="B9" s="101">
        <v>32</v>
      </c>
      <c r="C9" s="106"/>
      <c r="D9" s="103"/>
      <c r="E9" s="104"/>
    </row>
    <row r="10" spans="1:5" s="88" customFormat="1" ht="21.75" customHeight="1">
      <c r="A10" s="105" t="s">
        <v>323</v>
      </c>
      <c r="B10" s="101">
        <v>33</v>
      </c>
      <c r="C10" s="102"/>
      <c r="D10" s="103"/>
      <c r="E10" s="104"/>
    </row>
    <row r="11" spans="1:5" s="88" customFormat="1" ht="21.75" customHeight="1">
      <c r="A11" s="105" t="s">
        <v>324</v>
      </c>
      <c r="B11" s="101">
        <v>34</v>
      </c>
      <c r="C11" s="102"/>
      <c r="D11" s="103"/>
      <c r="E11" s="104"/>
    </row>
    <row r="12" spans="1:5" s="88" customFormat="1" ht="21.75" customHeight="1">
      <c r="A12" s="105" t="s">
        <v>325</v>
      </c>
      <c r="B12" s="101">
        <v>35</v>
      </c>
      <c r="C12" s="106"/>
      <c r="D12" s="103"/>
      <c r="E12" s="104"/>
    </row>
    <row r="13" spans="1:5" s="88" customFormat="1" ht="21.75" customHeight="1">
      <c r="A13" s="105" t="s">
        <v>326</v>
      </c>
      <c r="B13" s="101">
        <v>36</v>
      </c>
      <c r="C13" s="106"/>
      <c r="D13" s="103"/>
      <c r="E13" s="104"/>
    </row>
    <row r="14" spans="1:5" s="88" customFormat="1" ht="21.75" customHeight="1">
      <c r="A14" s="105" t="s">
        <v>327</v>
      </c>
      <c r="B14" s="101">
        <v>37</v>
      </c>
      <c r="C14" s="106"/>
      <c r="D14" s="103"/>
      <c r="E14" s="104"/>
    </row>
    <row r="15" spans="1:5" s="88" customFormat="1" ht="21.75" customHeight="1">
      <c r="A15" s="105"/>
      <c r="B15" s="101">
        <v>38</v>
      </c>
      <c r="C15" s="106"/>
      <c r="D15" s="103"/>
      <c r="E15" s="104"/>
    </row>
    <row r="16" spans="1:5" s="88" customFormat="1" ht="21.75" customHeight="1">
      <c r="A16" s="105" t="s">
        <v>328</v>
      </c>
      <c r="B16" s="101">
        <v>39</v>
      </c>
      <c r="C16" s="106"/>
      <c r="D16" s="103"/>
      <c r="E16" s="104"/>
    </row>
    <row r="17" spans="1:5" s="88" customFormat="1" ht="21.75" customHeight="1">
      <c r="A17" s="105" t="s">
        <v>329</v>
      </c>
      <c r="B17" s="101">
        <v>40</v>
      </c>
      <c r="C17" s="107"/>
      <c r="D17" s="98"/>
      <c r="E17" s="104"/>
    </row>
    <row r="18" spans="1:5" s="88" customFormat="1" ht="21.75" customHeight="1">
      <c r="A18" s="105" t="s">
        <v>330</v>
      </c>
      <c r="B18" s="101">
        <v>41</v>
      </c>
      <c r="C18" s="107"/>
      <c r="D18" s="103"/>
      <c r="E18" s="104"/>
    </row>
    <row r="19" spans="1:5" s="88" customFormat="1" ht="21.75" customHeight="1">
      <c r="A19" s="105" t="s">
        <v>331</v>
      </c>
      <c r="B19" s="101">
        <v>42</v>
      </c>
      <c r="C19" s="107"/>
      <c r="D19" s="103"/>
      <c r="E19" s="104"/>
    </row>
    <row r="20" spans="1:5" s="88" customFormat="1" ht="21.75" customHeight="1">
      <c r="A20" s="108" t="s">
        <v>332</v>
      </c>
      <c r="B20" s="101">
        <v>43</v>
      </c>
      <c r="C20" s="107"/>
      <c r="D20" s="103"/>
      <c r="E20" s="104"/>
    </row>
    <row r="21" spans="1:5" s="88" customFormat="1" ht="21.75" customHeight="1">
      <c r="A21" s="105" t="s">
        <v>333</v>
      </c>
      <c r="B21" s="101">
        <v>44</v>
      </c>
      <c r="C21" s="107"/>
      <c r="D21" s="103"/>
      <c r="E21" s="104"/>
    </row>
    <row r="22" spans="1:5" s="88" customFormat="1" ht="21.75" customHeight="1">
      <c r="A22" s="100" t="s">
        <v>334</v>
      </c>
      <c r="B22" s="101">
        <v>45</v>
      </c>
      <c r="C22" s="106"/>
      <c r="D22" s="103"/>
      <c r="E22" s="104"/>
    </row>
    <row r="23" spans="1:5" s="88" customFormat="1" ht="21.75" customHeight="1">
      <c r="A23" s="105"/>
      <c r="B23" s="101">
        <v>46</v>
      </c>
      <c r="C23" s="106"/>
      <c r="D23" s="103"/>
      <c r="E23" s="104"/>
    </row>
    <row r="24" spans="1:5" s="88" customFormat="1" ht="21.75" customHeight="1">
      <c r="A24" s="105"/>
      <c r="B24" s="101">
        <v>47</v>
      </c>
      <c r="C24" s="106"/>
      <c r="D24" s="103"/>
      <c r="E24" s="104"/>
    </row>
    <row r="25" spans="1:5" s="88" customFormat="1" ht="21.75" customHeight="1">
      <c r="A25" s="105"/>
      <c r="B25" s="101">
        <v>48</v>
      </c>
      <c r="C25" s="107"/>
      <c r="D25" s="103"/>
      <c r="E25" s="104"/>
    </row>
    <row r="26" spans="1:4" ht="21.75" customHeight="1">
      <c r="A26" s="105"/>
      <c r="B26" s="101">
        <v>49</v>
      </c>
      <c r="C26" s="107"/>
      <c r="D26" s="103"/>
    </row>
    <row r="27" spans="1:4" ht="21.75" customHeight="1">
      <c r="A27" s="100"/>
      <c r="B27" s="101">
        <v>50</v>
      </c>
      <c r="C27" s="107"/>
      <c r="D27" s="103"/>
    </row>
    <row r="28" spans="1:4" ht="21.75" customHeight="1">
      <c r="A28" s="105"/>
      <c r="B28" s="101">
        <v>51</v>
      </c>
      <c r="C28" s="107"/>
      <c r="D28" s="103"/>
    </row>
    <row r="29" spans="1:4" ht="21.75" customHeight="1">
      <c r="A29" s="105" t="s">
        <v>335</v>
      </c>
      <c r="B29" s="101">
        <v>52</v>
      </c>
      <c r="C29" s="107"/>
      <c r="D29" s="103"/>
    </row>
  </sheetData>
  <sheetProtection/>
  <mergeCells count="2">
    <mergeCell ref="A1:D1"/>
    <mergeCell ref="C2:D2"/>
  </mergeCells>
  <printOptions horizontalCentered="1"/>
  <pageMargins left="0.59" right="0.59" top="0.7900000000000001" bottom="0.7900000000000001" header="0.39" footer="0.39"/>
  <pageSetup fitToHeight="0" fitToWidth="1" horizontalDpi="600" verticalDpi="600" orientation="landscape" paperSize="12" scale="91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85" zoomScaleNormal="85" zoomScaleSheetLayoutView="85" workbookViewId="0" topLeftCell="A1">
      <selection activeCell="K33" sqref="K33"/>
    </sheetView>
  </sheetViews>
  <sheetFormatPr defaultColWidth="8.00390625" defaultRowHeight="14.25" customHeight="1"/>
  <cols>
    <col min="1" max="1" width="32.00390625" style="60" customWidth="1"/>
    <col min="2" max="2" width="20.00390625" style="60" customWidth="1"/>
    <col min="3" max="3" width="11.375" style="60" customWidth="1"/>
    <col min="4" max="4" width="14.875" style="60" customWidth="1"/>
    <col min="5" max="5" width="18.625" style="60" customWidth="1"/>
    <col min="6" max="6" width="17.875" style="60" customWidth="1"/>
    <col min="7" max="7" width="16.625" style="60" customWidth="1"/>
    <col min="8" max="8" width="18.00390625" style="60" customWidth="1"/>
    <col min="9" max="9" width="17.375" style="60" customWidth="1"/>
    <col min="10" max="10" width="17.875" style="60" customWidth="1"/>
    <col min="11" max="16384" width="8.00390625" style="60" customWidth="1"/>
  </cols>
  <sheetData>
    <row r="1" spans="1:10" ht="39.75" customHeight="1">
      <c r="A1" s="61" t="s">
        <v>336</v>
      </c>
      <c r="B1" s="61"/>
      <c r="C1" s="61"/>
      <c r="D1" s="62"/>
      <c r="E1" s="61"/>
      <c r="F1" s="61"/>
      <c r="G1" s="61"/>
      <c r="H1" s="61"/>
      <c r="I1" s="61"/>
      <c r="J1" s="61"/>
    </row>
    <row r="2" spans="1:10" ht="15.75" customHeight="1">
      <c r="A2" s="63"/>
      <c r="B2" s="64"/>
      <c r="C2" s="65"/>
      <c r="D2" s="66"/>
      <c r="E2" s="64"/>
      <c r="F2" s="64"/>
      <c r="G2" s="64"/>
      <c r="H2" s="64"/>
      <c r="I2" s="77" t="s">
        <v>337</v>
      </c>
      <c r="J2" s="78" t="s">
        <v>338</v>
      </c>
    </row>
    <row r="3" spans="1:10" ht="57">
      <c r="A3" s="67" t="s">
        <v>339</v>
      </c>
      <c r="B3" s="68" t="s">
        <v>113</v>
      </c>
      <c r="C3" s="69" t="s">
        <v>340</v>
      </c>
      <c r="D3" s="69" t="s">
        <v>341</v>
      </c>
      <c r="E3" s="70" t="s">
        <v>342</v>
      </c>
      <c r="F3" s="71" t="s">
        <v>343</v>
      </c>
      <c r="G3" s="71" t="s">
        <v>344</v>
      </c>
      <c r="H3" s="71" t="s">
        <v>345</v>
      </c>
      <c r="I3" s="68" t="s">
        <v>346</v>
      </c>
      <c r="J3" s="69" t="s">
        <v>347</v>
      </c>
    </row>
    <row r="4" spans="1:10" ht="28.5" customHeight="1">
      <c r="A4" s="75" t="s">
        <v>348</v>
      </c>
      <c r="B4" s="73"/>
      <c r="C4" s="83"/>
      <c r="D4" s="83"/>
      <c r="E4" s="73"/>
      <c r="F4" s="73"/>
      <c r="G4" s="73"/>
      <c r="H4" s="73"/>
      <c r="I4" s="79"/>
      <c r="J4" s="80"/>
    </row>
    <row r="5" spans="1:10" ht="28.5" customHeight="1">
      <c r="A5" s="72" t="s">
        <v>349</v>
      </c>
      <c r="B5" s="73"/>
      <c r="C5" s="73"/>
      <c r="D5" s="73"/>
      <c r="E5" s="73"/>
      <c r="F5" s="73"/>
      <c r="G5" s="73"/>
      <c r="H5" s="73"/>
      <c r="I5" s="79"/>
      <c r="J5" s="80"/>
    </row>
    <row r="6" spans="1:10" ht="28.5" customHeight="1">
      <c r="A6" s="72" t="s">
        <v>350</v>
      </c>
      <c r="B6" s="73"/>
      <c r="C6" s="73"/>
      <c r="D6" s="73"/>
      <c r="E6" s="73"/>
      <c r="F6" s="73"/>
      <c r="G6" s="73"/>
      <c r="H6" s="73"/>
      <c r="I6" s="79"/>
      <c r="J6" s="80"/>
    </row>
    <row r="7" spans="1:10" ht="28.5" customHeight="1">
      <c r="A7" s="74" t="s">
        <v>351</v>
      </c>
      <c r="B7" s="73"/>
      <c r="C7" s="73"/>
      <c r="D7" s="73"/>
      <c r="E7" s="73"/>
      <c r="F7" s="73"/>
      <c r="G7" s="73"/>
      <c r="H7" s="73"/>
      <c r="I7" s="79"/>
      <c r="J7" s="81"/>
    </row>
    <row r="8" spans="1:10" ht="28.5" customHeight="1">
      <c r="A8" s="74" t="s">
        <v>352</v>
      </c>
      <c r="B8" s="73"/>
      <c r="C8" s="73"/>
      <c r="D8" s="73"/>
      <c r="E8" s="73"/>
      <c r="F8" s="84"/>
      <c r="G8" s="84"/>
      <c r="H8" s="84"/>
      <c r="I8" s="84"/>
      <c r="J8" s="85"/>
    </row>
    <row r="9" spans="1:10" ht="28.5" customHeight="1">
      <c r="A9" s="74" t="s">
        <v>353</v>
      </c>
      <c r="B9" s="73"/>
      <c r="C9" s="73"/>
      <c r="D9" s="73"/>
      <c r="E9" s="73"/>
      <c r="F9" s="73"/>
      <c r="G9" s="73"/>
      <c r="H9" s="73"/>
      <c r="I9" s="79"/>
      <c r="J9" s="81"/>
    </row>
    <row r="10" spans="1:10" ht="28.5" customHeight="1">
      <c r="A10" s="74" t="s">
        <v>354</v>
      </c>
      <c r="B10" s="73"/>
      <c r="C10" s="73"/>
      <c r="D10" s="73"/>
      <c r="E10" s="73"/>
      <c r="F10" s="73"/>
      <c r="G10" s="73"/>
      <c r="H10" s="73"/>
      <c r="I10" s="73"/>
      <c r="J10" s="82"/>
    </row>
    <row r="13" ht="14.25" customHeight="1">
      <c r="E13" s="76"/>
    </row>
  </sheetData>
  <sheetProtection/>
  <mergeCells count="1">
    <mergeCell ref="A1:J1"/>
  </mergeCells>
  <printOptions horizontalCentered="1"/>
  <pageMargins left="0.59" right="0.59" top="0.7900000000000001" bottom="0.7900000000000001" header="0.39" footer="0.39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85" zoomScaleNormal="85" zoomScaleSheetLayoutView="85" workbookViewId="0" topLeftCell="A1">
      <selection activeCell="A1" sqref="A1:J1"/>
    </sheetView>
  </sheetViews>
  <sheetFormatPr defaultColWidth="8.00390625" defaultRowHeight="14.25" customHeight="1"/>
  <cols>
    <col min="1" max="1" width="32.375" style="60" customWidth="1"/>
    <col min="2" max="2" width="20.00390625" style="60" customWidth="1"/>
    <col min="3" max="3" width="11.375" style="60" customWidth="1"/>
    <col min="4" max="4" width="14.875" style="60" customWidth="1"/>
    <col min="5" max="5" width="18.625" style="60" customWidth="1"/>
    <col min="6" max="6" width="17.875" style="60" customWidth="1"/>
    <col min="7" max="7" width="16.625" style="60" customWidth="1"/>
    <col min="8" max="8" width="18.00390625" style="60" customWidth="1"/>
    <col min="9" max="9" width="17.375" style="60" customWidth="1"/>
    <col min="10" max="10" width="17.875" style="60" customWidth="1"/>
    <col min="11" max="16384" width="8.00390625" style="60" customWidth="1"/>
  </cols>
  <sheetData>
    <row r="1" spans="1:10" ht="39.75" customHeight="1">
      <c r="A1" s="61" t="s">
        <v>355</v>
      </c>
      <c r="B1" s="61"/>
      <c r="C1" s="61"/>
      <c r="D1" s="62"/>
      <c r="E1" s="61"/>
      <c r="F1" s="61"/>
      <c r="G1" s="61"/>
      <c r="H1" s="61"/>
      <c r="I1" s="61"/>
      <c r="J1" s="61"/>
    </row>
    <row r="2" spans="1:10" ht="15.75" customHeight="1">
      <c r="A2" s="63"/>
      <c r="B2" s="64"/>
      <c r="C2" s="65"/>
      <c r="D2" s="66"/>
      <c r="E2" s="64"/>
      <c r="F2" s="64"/>
      <c r="G2" s="64"/>
      <c r="H2" s="64"/>
      <c r="I2" s="77" t="s">
        <v>337</v>
      </c>
      <c r="J2" s="78" t="s">
        <v>338</v>
      </c>
    </row>
    <row r="3" spans="1:10" ht="57">
      <c r="A3" s="67" t="s">
        <v>339</v>
      </c>
      <c r="B3" s="68" t="s">
        <v>113</v>
      </c>
      <c r="C3" s="69" t="s">
        <v>340</v>
      </c>
      <c r="D3" s="69" t="s">
        <v>341</v>
      </c>
      <c r="E3" s="70" t="s">
        <v>342</v>
      </c>
      <c r="F3" s="71" t="s">
        <v>343</v>
      </c>
      <c r="G3" s="71" t="s">
        <v>344</v>
      </c>
      <c r="H3" s="71" t="s">
        <v>345</v>
      </c>
      <c r="I3" s="68" t="s">
        <v>346</v>
      </c>
      <c r="J3" s="69" t="s">
        <v>347</v>
      </c>
    </row>
    <row r="4" spans="1:10" ht="28.5" customHeight="1">
      <c r="A4" s="72" t="s">
        <v>356</v>
      </c>
      <c r="B4" s="73"/>
      <c r="C4" s="73"/>
      <c r="D4" s="73"/>
      <c r="E4" s="73"/>
      <c r="F4" s="73"/>
      <c r="G4" s="73"/>
      <c r="H4" s="73"/>
      <c r="I4" s="79"/>
      <c r="J4" s="80"/>
    </row>
    <row r="5" spans="1:10" ht="28.5" customHeight="1">
      <c r="A5" s="72" t="s">
        <v>357</v>
      </c>
      <c r="B5" s="73"/>
      <c r="C5" s="73"/>
      <c r="D5" s="73"/>
      <c r="E5" s="73"/>
      <c r="F5" s="73"/>
      <c r="G5" s="73"/>
      <c r="H5" s="73"/>
      <c r="I5" s="79"/>
      <c r="J5" s="80"/>
    </row>
    <row r="6" spans="1:10" ht="28.5" customHeight="1">
      <c r="A6" s="72" t="s">
        <v>358</v>
      </c>
      <c r="B6" s="73"/>
      <c r="C6" s="73"/>
      <c r="D6" s="73"/>
      <c r="E6" s="73"/>
      <c r="F6" s="73"/>
      <c r="G6" s="73"/>
      <c r="H6" s="73"/>
      <c r="I6" s="79"/>
      <c r="J6" s="81"/>
    </row>
    <row r="7" spans="1:10" ht="28.5" customHeight="1">
      <c r="A7" s="74" t="s">
        <v>359</v>
      </c>
      <c r="B7" s="73"/>
      <c r="C7" s="73"/>
      <c r="D7" s="73"/>
      <c r="E7" s="73"/>
      <c r="F7" s="73"/>
      <c r="G7" s="73"/>
      <c r="H7" s="73"/>
      <c r="I7" s="73"/>
      <c r="J7" s="82"/>
    </row>
    <row r="8" spans="1:10" ht="28.5" customHeight="1">
      <c r="A8" s="75" t="s">
        <v>360</v>
      </c>
      <c r="B8" s="73"/>
      <c r="C8" s="73"/>
      <c r="D8" s="73"/>
      <c r="E8" s="73"/>
      <c r="F8" s="73"/>
      <c r="G8" s="73"/>
      <c r="H8" s="73"/>
      <c r="I8" s="79"/>
      <c r="J8" s="80"/>
    </row>
    <row r="9" spans="1:10" ht="28.5" customHeight="1">
      <c r="A9" s="72" t="s">
        <v>361</v>
      </c>
      <c r="B9" s="73"/>
      <c r="C9" s="73"/>
      <c r="D9" s="73"/>
      <c r="E9" s="73"/>
      <c r="F9" s="73"/>
      <c r="G9" s="73"/>
      <c r="H9" s="73"/>
      <c r="I9" s="79"/>
      <c r="J9" s="80"/>
    </row>
    <row r="12" ht="14.25" customHeight="1">
      <c r="E12" s="76"/>
    </row>
  </sheetData>
  <sheetProtection/>
  <mergeCells count="1">
    <mergeCell ref="A1:J1"/>
  </mergeCells>
  <printOptions horizontalCentered="1"/>
  <pageMargins left="0.59" right="0.59" top="0.7900000000000001" bottom="0.7900000000000001" header="0.39" footer="0.39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SheetLayoutView="100" workbookViewId="0" topLeftCell="A1">
      <selection activeCell="A1" sqref="A1:C1"/>
    </sheetView>
  </sheetViews>
  <sheetFormatPr defaultColWidth="8.75390625" defaultRowHeight="14.25"/>
  <cols>
    <col min="1" max="3" width="27.875" style="53" customWidth="1"/>
    <col min="4" max="32" width="9.00390625" style="53" bestFit="1" customWidth="1"/>
    <col min="33" max="16384" width="8.75390625" style="53" customWidth="1"/>
  </cols>
  <sheetData>
    <row r="1" spans="1:3" s="53" customFormat="1" ht="41.25" customHeight="1">
      <c r="A1" s="54" t="s">
        <v>362</v>
      </c>
      <c r="B1" s="54"/>
      <c r="C1" s="54"/>
    </row>
    <row r="2" s="53" customFormat="1" ht="24" customHeight="1">
      <c r="C2" s="55" t="s">
        <v>363</v>
      </c>
    </row>
    <row r="3" spans="1:3" s="53" customFormat="1" ht="30" customHeight="1">
      <c r="A3" s="56" t="s">
        <v>364</v>
      </c>
      <c r="B3" s="56" t="s">
        <v>365</v>
      </c>
      <c r="C3" s="56" t="s">
        <v>366</v>
      </c>
    </row>
    <row r="4" spans="1:3" s="53" customFormat="1" ht="44.25" customHeight="1">
      <c r="A4" s="56" t="s">
        <v>240</v>
      </c>
      <c r="B4" s="57">
        <v>23.67</v>
      </c>
      <c r="C4" s="57">
        <v>23.67</v>
      </c>
    </row>
    <row r="5" spans="1:3" s="53" customFormat="1" ht="30" customHeight="1">
      <c r="A5" s="58" t="s">
        <v>367</v>
      </c>
      <c r="B5" s="59"/>
      <c r="C5" s="59"/>
    </row>
  </sheetData>
  <sheetProtection/>
  <mergeCells count="2">
    <mergeCell ref="A1:C1"/>
    <mergeCell ref="A5:C5"/>
  </mergeCells>
  <printOptions/>
  <pageMargins left="0.36" right="0.36" top="1" bottom="1" header="0.5" footer="0.5"/>
  <pageSetup fitToHeight="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SheetLayoutView="100" workbookViewId="0" topLeftCell="A1">
      <selection activeCell="C8" sqref="C8"/>
    </sheetView>
  </sheetViews>
  <sheetFormatPr defaultColWidth="8.75390625" defaultRowHeight="14.25"/>
  <cols>
    <col min="1" max="3" width="27.875" style="53" customWidth="1"/>
    <col min="4" max="32" width="9.00390625" style="53" bestFit="1" customWidth="1"/>
    <col min="33" max="16384" width="8.75390625" style="53" customWidth="1"/>
  </cols>
  <sheetData>
    <row r="1" spans="1:3" s="53" customFormat="1" ht="41.25" customHeight="1">
      <c r="A1" s="54" t="s">
        <v>368</v>
      </c>
      <c r="B1" s="54"/>
      <c r="C1" s="54"/>
    </row>
    <row r="2" s="53" customFormat="1" ht="24" customHeight="1">
      <c r="C2" s="55" t="s">
        <v>363</v>
      </c>
    </row>
    <row r="3" spans="1:3" s="53" customFormat="1" ht="30" customHeight="1">
      <c r="A3" s="56" t="s">
        <v>364</v>
      </c>
      <c r="B3" s="56" t="s">
        <v>365</v>
      </c>
      <c r="C3" s="56" t="s">
        <v>366</v>
      </c>
    </row>
    <row r="4" spans="1:3" s="53" customFormat="1" ht="44.25" customHeight="1">
      <c r="A4" s="56" t="s">
        <v>240</v>
      </c>
      <c r="B4" s="57">
        <v>48.29</v>
      </c>
      <c r="C4" s="57">
        <v>48.29</v>
      </c>
    </row>
    <row r="5" spans="1:3" s="53" customFormat="1" ht="30" customHeight="1">
      <c r="A5" s="58" t="s">
        <v>367</v>
      </c>
      <c r="B5" s="59"/>
      <c r="C5" s="59"/>
    </row>
  </sheetData>
  <sheetProtection/>
  <mergeCells count="2">
    <mergeCell ref="A1:C1"/>
    <mergeCell ref="A5:C5"/>
  </mergeCells>
  <printOptions/>
  <pageMargins left="0.36" right="0.36" top="1" bottom="1" header="0.5" footer="0.5"/>
  <pageSetup fitToHeight="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H27" sqref="H27"/>
    </sheetView>
  </sheetViews>
  <sheetFormatPr defaultColWidth="6.875" defaultRowHeight="14.25"/>
  <cols>
    <col min="1" max="1" width="13.125" style="32" customWidth="1"/>
    <col min="2" max="2" width="18.50390625" style="32" customWidth="1"/>
    <col min="3" max="8" width="10.875" style="32" customWidth="1"/>
    <col min="9" max="250" width="6.875" style="32" customWidth="1"/>
  </cols>
  <sheetData>
    <row r="1" spans="1:8" ht="18.75" customHeight="1">
      <c r="A1" s="33" t="s">
        <v>369</v>
      </c>
      <c r="B1" s="33"/>
      <c r="C1" s="34"/>
      <c r="D1" s="34"/>
      <c r="E1" s="34"/>
      <c r="F1" s="34"/>
      <c r="G1" s="34"/>
      <c r="H1" s="34"/>
    </row>
    <row r="2" ht="20.25" customHeight="1">
      <c r="H2" s="35" t="s">
        <v>40</v>
      </c>
    </row>
    <row r="3" spans="1:8" ht="29.25" customHeight="1">
      <c r="A3" s="36" t="s">
        <v>370</v>
      </c>
      <c r="B3" s="37" t="s">
        <v>371</v>
      </c>
      <c r="C3" s="38" t="s">
        <v>372</v>
      </c>
      <c r="D3" s="38"/>
      <c r="E3" s="38"/>
      <c r="F3" s="38"/>
      <c r="G3" s="38"/>
      <c r="H3" s="38"/>
    </row>
    <row r="4" spans="1:8" ht="30" customHeight="1">
      <c r="A4" s="36"/>
      <c r="B4" s="39"/>
      <c r="C4" s="40" t="s">
        <v>237</v>
      </c>
      <c r="D4" s="40" t="s">
        <v>373</v>
      </c>
      <c r="E4" s="40" t="s">
        <v>374</v>
      </c>
      <c r="F4" s="41" t="s">
        <v>375</v>
      </c>
      <c r="G4" s="42"/>
      <c r="H4" s="43" t="s">
        <v>376</v>
      </c>
    </row>
    <row r="5" spans="1:8" ht="30" customHeight="1">
      <c r="A5" s="36"/>
      <c r="B5" s="44"/>
      <c r="C5" s="39"/>
      <c r="D5" s="39"/>
      <c r="E5" s="39"/>
      <c r="F5" s="39" t="s">
        <v>377</v>
      </c>
      <c r="G5" s="37" t="s">
        <v>378</v>
      </c>
      <c r="H5" s="45"/>
    </row>
    <row r="6" spans="1:8" ht="25.5" customHeight="1">
      <c r="A6" s="46" t="s">
        <v>112</v>
      </c>
      <c r="B6" s="46" t="s">
        <v>112</v>
      </c>
      <c r="C6" s="46">
        <v>7</v>
      </c>
      <c r="D6" s="46">
        <v>8</v>
      </c>
      <c r="E6" s="46">
        <v>9</v>
      </c>
      <c r="F6" s="46">
        <v>10</v>
      </c>
      <c r="G6" s="46">
        <v>11</v>
      </c>
      <c r="H6" s="47">
        <v>12</v>
      </c>
    </row>
    <row r="7" spans="1:8" s="31" customFormat="1" ht="24.75" customHeight="1">
      <c r="A7" s="48"/>
      <c r="B7" s="49" t="s">
        <v>240</v>
      </c>
      <c r="C7" s="50">
        <v>322.7</v>
      </c>
      <c r="D7" s="51">
        <v>284.6</v>
      </c>
      <c r="E7" s="50">
        <v>30.5</v>
      </c>
      <c r="F7" s="51">
        <v>0</v>
      </c>
      <c r="G7" s="50">
        <v>30.5</v>
      </c>
      <c r="H7" s="52">
        <v>7.6</v>
      </c>
    </row>
  </sheetData>
  <sheetProtection formatCells="0" formatColumns="0" formatRows="0"/>
  <mergeCells count="8">
    <mergeCell ref="C3:H3"/>
    <mergeCell ref="F4:G4"/>
    <mergeCell ref="A3:A5"/>
    <mergeCell ref="B3:B5"/>
    <mergeCell ref="C4:C5"/>
    <mergeCell ref="D4:D5"/>
    <mergeCell ref="E4:E5"/>
    <mergeCell ref="H4:H5"/>
  </mergeCells>
  <printOptions horizontalCentered="1"/>
  <pageMargins left="0.2" right="0.2" top="0.7900000000000001" bottom="0.59" header="0" footer="0"/>
  <pageSetup fitToHeight="1" fitToWidth="1" orientation="landscape" paperSize="9" scale="46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85" zoomScaleSheetLayoutView="85" workbookViewId="0" topLeftCell="A1">
      <selection activeCell="E10" sqref="E10"/>
    </sheetView>
  </sheetViews>
  <sheetFormatPr defaultColWidth="8.00390625" defaultRowHeight="14.25" customHeight="1"/>
  <cols>
    <col min="1" max="1" width="33.50390625" style="1" customWidth="1"/>
    <col min="2" max="2" width="9.25390625" style="1" customWidth="1"/>
    <col min="3" max="3" width="14.25390625" style="1" customWidth="1"/>
    <col min="4" max="4" width="13.75390625" style="1" customWidth="1"/>
    <col min="5" max="5" width="15.75390625" style="1" customWidth="1"/>
    <col min="6" max="6" width="14.125" style="1" customWidth="1"/>
    <col min="7" max="7" width="13.875" style="1" customWidth="1"/>
    <col min="8" max="8" width="18.50390625" style="1" bestFit="1" customWidth="1"/>
    <col min="9" max="9" width="9.50390625" style="1" customWidth="1"/>
    <col min="10" max="10" width="8.625" style="1" customWidth="1"/>
    <col min="11" max="16384" width="8.00390625" style="1" customWidth="1"/>
  </cols>
  <sheetData>
    <row r="1" spans="1:10" ht="37.5" customHeight="1">
      <c r="A1" s="2" t="s">
        <v>379</v>
      </c>
      <c r="B1" s="2"/>
      <c r="C1" s="2"/>
      <c r="D1" s="3"/>
      <c r="E1" s="2"/>
      <c r="F1" s="2"/>
      <c r="G1" s="2"/>
      <c r="H1" s="2"/>
      <c r="I1" s="2"/>
      <c r="J1" s="2"/>
    </row>
    <row r="2" spans="1:10" ht="15.75" customHeight="1">
      <c r="A2" s="4"/>
      <c r="B2" s="4"/>
      <c r="C2" s="4"/>
      <c r="D2" s="5"/>
      <c r="E2" s="4"/>
      <c r="F2" s="4"/>
      <c r="G2" s="4"/>
      <c r="H2" s="4"/>
      <c r="I2" s="23"/>
      <c r="J2" s="23"/>
    </row>
    <row r="3" spans="1:10" ht="15.75" customHeight="1">
      <c r="A3" s="6"/>
      <c r="B3" s="7"/>
      <c r="C3" s="8"/>
      <c r="D3" s="9"/>
      <c r="E3" s="7"/>
      <c r="F3" s="7"/>
      <c r="G3" s="7"/>
      <c r="H3" s="7"/>
      <c r="I3" s="24"/>
      <c r="J3" s="25" t="s">
        <v>380</v>
      </c>
    </row>
    <row r="4" spans="1:10" ht="39.75" customHeight="1">
      <c r="A4" s="10" t="s">
        <v>339</v>
      </c>
      <c r="B4" s="11" t="s">
        <v>113</v>
      </c>
      <c r="C4" s="12" t="s">
        <v>381</v>
      </c>
      <c r="D4" s="12" t="s">
        <v>341</v>
      </c>
      <c r="E4" s="13" t="s">
        <v>342</v>
      </c>
      <c r="F4" s="14" t="s">
        <v>343</v>
      </c>
      <c r="G4" s="14" t="s">
        <v>344</v>
      </c>
      <c r="H4" s="14" t="s">
        <v>345</v>
      </c>
      <c r="I4" s="11" t="s">
        <v>346</v>
      </c>
      <c r="J4" s="12" t="s">
        <v>347</v>
      </c>
    </row>
    <row r="5" spans="1:10" ht="24" customHeight="1">
      <c r="A5" s="15" t="s">
        <v>348</v>
      </c>
      <c r="B5" s="16"/>
      <c r="C5" s="17"/>
      <c r="D5" s="17"/>
      <c r="E5" s="16"/>
      <c r="F5" s="16"/>
      <c r="G5" s="16"/>
      <c r="H5" s="16"/>
      <c r="I5" s="26"/>
      <c r="J5" s="27"/>
    </row>
    <row r="6" spans="1:10" ht="24" customHeight="1">
      <c r="A6" s="18" t="s">
        <v>349</v>
      </c>
      <c r="B6" s="16"/>
      <c r="C6" s="16"/>
      <c r="D6" s="16"/>
      <c r="E6" s="16"/>
      <c r="F6" s="16"/>
      <c r="G6" s="16"/>
      <c r="H6" s="16"/>
      <c r="I6" s="26"/>
      <c r="J6" s="27"/>
    </row>
    <row r="7" spans="1:10" ht="24" customHeight="1">
      <c r="A7" s="18" t="s">
        <v>350</v>
      </c>
      <c r="B7" s="16"/>
      <c r="C7" s="16"/>
      <c r="D7" s="16"/>
      <c r="E7" s="16"/>
      <c r="F7" s="16"/>
      <c r="G7" s="16"/>
      <c r="H7" s="16"/>
      <c r="I7" s="26"/>
      <c r="J7" s="27"/>
    </row>
    <row r="8" spans="1:10" ht="24" customHeight="1">
      <c r="A8" s="19" t="s">
        <v>351</v>
      </c>
      <c r="B8" s="16"/>
      <c r="C8" s="16"/>
      <c r="D8" s="16"/>
      <c r="E8" s="16"/>
      <c r="F8" s="16"/>
      <c r="G8" s="16"/>
      <c r="H8" s="16"/>
      <c r="I8" s="26"/>
      <c r="J8" s="28"/>
    </row>
    <row r="9" spans="1:10" ht="24" customHeight="1">
      <c r="A9" s="19" t="s">
        <v>352</v>
      </c>
      <c r="B9" s="16"/>
      <c r="C9" s="16"/>
      <c r="D9" s="16"/>
      <c r="E9" s="16"/>
      <c r="F9" s="20"/>
      <c r="G9" s="20"/>
      <c r="H9" s="20"/>
      <c r="I9" s="20"/>
      <c r="J9" s="29"/>
    </row>
    <row r="10" spans="1:10" ht="24" customHeight="1">
      <c r="A10" s="19" t="s">
        <v>353</v>
      </c>
      <c r="B10" s="16"/>
      <c r="C10" s="16"/>
      <c r="D10" s="16"/>
      <c r="E10" s="16"/>
      <c r="F10" s="16"/>
      <c r="G10" s="16"/>
      <c r="H10" s="16"/>
      <c r="I10" s="26"/>
      <c r="J10" s="28"/>
    </row>
    <row r="11" spans="1:10" ht="24" customHeight="1">
      <c r="A11" s="19" t="s">
        <v>354</v>
      </c>
      <c r="B11" s="16"/>
      <c r="C11" s="16"/>
      <c r="D11" s="16"/>
      <c r="E11" s="16"/>
      <c r="F11" s="16"/>
      <c r="G11" s="20"/>
      <c r="H11" s="20"/>
      <c r="I11" s="16"/>
      <c r="J11" s="29"/>
    </row>
    <row r="12" spans="1:10" ht="24" customHeight="1">
      <c r="A12" s="18" t="s">
        <v>356</v>
      </c>
      <c r="B12" s="16"/>
      <c r="C12" s="16"/>
      <c r="D12" s="16"/>
      <c r="E12" s="16"/>
      <c r="F12" s="16"/>
      <c r="G12" s="16"/>
      <c r="H12" s="16"/>
      <c r="I12" s="26"/>
      <c r="J12" s="27"/>
    </row>
    <row r="13" spans="1:10" ht="24" customHeight="1">
      <c r="A13" s="18" t="s">
        <v>357</v>
      </c>
      <c r="B13" s="16"/>
      <c r="C13" s="16"/>
      <c r="D13" s="16"/>
      <c r="E13" s="16"/>
      <c r="F13" s="16"/>
      <c r="G13" s="16"/>
      <c r="H13" s="16"/>
      <c r="I13" s="26"/>
      <c r="J13" s="27"/>
    </row>
    <row r="14" spans="1:10" ht="24" customHeight="1">
      <c r="A14" s="18" t="s">
        <v>358</v>
      </c>
      <c r="B14" s="16"/>
      <c r="C14" s="16"/>
      <c r="D14" s="16"/>
      <c r="E14" s="16"/>
      <c r="F14" s="16"/>
      <c r="G14" s="16"/>
      <c r="H14" s="16"/>
      <c r="I14" s="26"/>
      <c r="J14" s="28"/>
    </row>
    <row r="15" spans="1:10" ht="24" customHeight="1">
      <c r="A15" s="19" t="s">
        <v>359</v>
      </c>
      <c r="B15" s="16"/>
      <c r="C15" s="16"/>
      <c r="D15" s="16"/>
      <c r="E15" s="16"/>
      <c r="F15" s="16"/>
      <c r="G15" s="20"/>
      <c r="H15" s="20"/>
      <c r="I15" s="16"/>
      <c r="J15" s="29"/>
    </row>
    <row r="16" spans="1:10" ht="24" customHeight="1">
      <c r="A16" s="15" t="s">
        <v>360</v>
      </c>
      <c r="B16" s="16"/>
      <c r="C16" s="16"/>
      <c r="D16" s="16"/>
      <c r="E16" s="16"/>
      <c r="F16" s="16"/>
      <c r="G16" s="16"/>
      <c r="H16" s="16"/>
      <c r="I16" s="26"/>
      <c r="J16" s="27"/>
    </row>
    <row r="17" spans="1:10" ht="24" customHeight="1">
      <c r="A17" s="18" t="s">
        <v>361</v>
      </c>
      <c r="B17" s="16"/>
      <c r="C17" s="16"/>
      <c r="D17" s="16"/>
      <c r="E17" s="16"/>
      <c r="F17" s="16"/>
      <c r="G17" s="16"/>
      <c r="H17" s="16"/>
      <c r="I17" s="26"/>
      <c r="J17" s="27"/>
    </row>
    <row r="18" spans="1:10" ht="15.75" customHeight="1">
      <c r="A18" s="21"/>
      <c r="B18" s="22"/>
      <c r="C18" s="22"/>
      <c r="D18" s="21"/>
      <c r="E18" s="22"/>
      <c r="F18" s="22"/>
      <c r="G18" s="22"/>
      <c r="H18" s="22"/>
      <c r="I18" s="22"/>
      <c r="J18" s="30"/>
    </row>
  </sheetData>
  <sheetProtection/>
  <mergeCells count="2">
    <mergeCell ref="A1:J1"/>
    <mergeCell ref="I2:J2"/>
  </mergeCells>
  <printOptions horizontalCentered="1"/>
  <pageMargins left="0.63" right="0.63" top="0.7900000000000001" bottom="0.7900000000000001" header="0.31" footer="0.8300000000000001"/>
  <pageSetup errors="blank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5"/>
  <sheetViews>
    <sheetView zoomScale="115" zoomScaleNormal="115" zoomScaleSheetLayoutView="100" workbookViewId="0" topLeftCell="A1">
      <selection activeCell="I20" sqref="I20"/>
    </sheetView>
  </sheetViews>
  <sheetFormatPr defaultColWidth="7.50390625" defaultRowHeight="14.25"/>
  <cols>
    <col min="1" max="1" width="38.75390625" style="205" customWidth="1"/>
    <col min="2" max="2" width="15.25390625" style="206" customWidth="1"/>
    <col min="3" max="3" width="15.00390625" style="207" customWidth="1"/>
    <col min="4" max="4" width="10.375" style="205" hidden="1" customWidth="1"/>
    <col min="5" max="5" width="13.125" style="205" customWidth="1"/>
    <col min="6" max="6" width="0.74609375" style="205" hidden="1" customWidth="1"/>
    <col min="7" max="189" width="7.50390625" style="205" customWidth="1"/>
  </cols>
  <sheetData>
    <row r="1" spans="1:5" s="203" customFormat="1" ht="28.5" customHeight="1">
      <c r="A1" s="208" t="s">
        <v>39</v>
      </c>
      <c r="B1" s="209"/>
      <c r="C1" s="210"/>
      <c r="D1" s="208"/>
      <c r="E1" s="208"/>
    </row>
    <row r="2" spans="1:5" s="204" customFormat="1" ht="27">
      <c r="A2" s="211"/>
      <c r="B2" s="212"/>
      <c r="C2" s="213"/>
      <c r="D2" s="214"/>
      <c r="E2" s="215" t="s">
        <v>40</v>
      </c>
    </row>
    <row r="3" spans="1:6" s="204" customFormat="1" ht="21.75" customHeight="1">
      <c r="A3" s="216" t="s">
        <v>41</v>
      </c>
      <c r="B3" s="217" t="s">
        <v>42</v>
      </c>
      <c r="C3" s="218" t="s">
        <v>43</v>
      </c>
      <c r="D3" s="219" t="s">
        <v>44</v>
      </c>
      <c r="E3" s="216" t="s">
        <v>5</v>
      </c>
      <c r="F3" s="220" t="s">
        <v>45</v>
      </c>
    </row>
    <row r="4" spans="1:6" s="204" customFormat="1" ht="21.75" customHeight="1">
      <c r="A4" s="216"/>
      <c r="B4" s="217"/>
      <c r="C4" s="221"/>
      <c r="D4" s="219"/>
      <c r="E4" s="216"/>
      <c r="F4" s="220"/>
    </row>
    <row r="5" spans="1:6" s="204" customFormat="1" ht="21.75" customHeight="1">
      <c r="A5" s="222" t="s">
        <v>46</v>
      </c>
      <c r="B5" s="223">
        <f>SUM(B6:B30)</f>
        <v>222048</v>
      </c>
      <c r="C5" s="224">
        <f>SUM(C6:C30)</f>
        <v>163517.7</v>
      </c>
      <c r="D5" s="225">
        <f>C5-B5</f>
        <v>-58530.29999999999</v>
      </c>
      <c r="E5" s="226">
        <f aca="true" t="shared" si="0" ref="E5:E24">D5/B5*100</f>
        <v>-26.35930069174232</v>
      </c>
      <c r="F5" s="227"/>
    </row>
    <row r="6" spans="1:6" s="204" customFormat="1" ht="21.75" customHeight="1">
      <c r="A6" s="228" t="s">
        <v>47</v>
      </c>
      <c r="B6" s="229">
        <v>13732</v>
      </c>
      <c r="C6" s="230">
        <v>13643.67</v>
      </c>
      <c r="D6" s="225">
        <f aca="true" t="shared" si="1" ref="D6:D30">C6-B6</f>
        <v>-88.32999999999993</v>
      </c>
      <c r="E6" s="226">
        <f t="shared" si="0"/>
        <v>-0.6432420623361486</v>
      </c>
      <c r="F6" s="231"/>
    </row>
    <row r="7" spans="1:6" s="204" customFormat="1" ht="21.75" customHeight="1">
      <c r="A7" s="228" t="s">
        <v>48</v>
      </c>
      <c r="B7" s="229"/>
      <c r="C7" s="230">
        <v>0</v>
      </c>
      <c r="D7" s="225">
        <f t="shared" si="1"/>
        <v>0</v>
      </c>
      <c r="E7" s="226"/>
      <c r="F7" s="231"/>
    </row>
    <row r="8" spans="1:6" s="204" customFormat="1" ht="21.75" customHeight="1">
      <c r="A8" s="228" t="s">
        <v>49</v>
      </c>
      <c r="B8" s="229">
        <v>50</v>
      </c>
      <c r="C8" s="230">
        <v>0</v>
      </c>
      <c r="D8" s="225">
        <f t="shared" si="1"/>
        <v>-50</v>
      </c>
      <c r="E8" s="226"/>
      <c r="F8" s="231"/>
    </row>
    <row r="9" spans="1:6" s="204" customFormat="1" ht="21.75" customHeight="1">
      <c r="A9" s="228" t="s">
        <v>50</v>
      </c>
      <c r="B9" s="229">
        <v>80</v>
      </c>
      <c r="C9" s="230">
        <v>36.9</v>
      </c>
      <c r="D9" s="225">
        <f t="shared" si="1"/>
        <v>-43.1</v>
      </c>
      <c r="E9" s="226">
        <f t="shared" si="0"/>
        <v>-53.87500000000001</v>
      </c>
      <c r="F9" s="231"/>
    </row>
    <row r="10" spans="1:6" s="204" customFormat="1" ht="21.75" customHeight="1">
      <c r="A10" s="228" t="s">
        <v>51</v>
      </c>
      <c r="B10" s="229">
        <v>10</v>
      </c>
      <c r="C10" s="230">
        <v>0</v>
      </c>
      <c r="D10" s="225">
        <f t="shared" si="1"/>
        <v>-10</v>
      </c>
      <c r="E10" s="226">
        <f t="shared" si="0"/>
        <v>-100</v>
      </c>
      <c r="F10" s="231"/>
    </row>
    <row r="11" spans="1:6" s="204" customFormat="1" ht="21.75" customHeight="1">
      <c r="A11" s="228" t="s">
        <v>52</v>
      </c>
      <c r="B11" s="229">
        <v>56008</v>
      </c>
      <c r="C11" s="230">
        <v>35341</v>
      </c>
      <c r="D11" s="225">
        <f t="shared" si="1"/>
        <v>-20667</v>
      </c>
      <c r="E11" s="226">
        <f t="shared" si="0"/>
        <v>-36.90008570204257</v>
      </c>
      <c r="F11" s="231"/>
    </row>
    <row r="12" spans="1:6" s="204" customFormat="1" ht="21.75" customHeight="1">
      <c r="A12" s="228" t="s">
        <v>53</v>
      </c>
      <c r="B12" s="229"/>
      <c r="C12" s="230">
        <v>0</v>
      </c>
      <c r="D12" s="225">
        <f t="shared" si="1"/>
        <v>0</v>
      </c>
      <c r="E12" s="226"/>
      <c r="F12" s="231"/>
    </row>
    <row r="13" spans="1:6" s="204" customFormat="1" ht="21.75" customHeight="1">
      <c r="A13" s="228" t="s">
        <v>54</v>
      </c>
      <c r="B13" s="229">
        <v>255</v>
      </c>
      <c r="C13" s="230">
        <v>163.32999999999998</v>
      </c>
      <c r="D13" s="225">
        <f t="shared" si="1"/>
        <v>-91.67000000000002</v>
      </c>
      <c r="E13" s="226">
        <f t="shared" si="0"/>
        <v>-35.94901960784314</v>
      </c>
      <c r="F13" s="231"/>
    </row>
    <row r="14" spans="1:6" s="204" customFormat="1" ht="21.75" customHeight="1">
      <c r="A14" s="228" t="s">
        <v>55</v>
      </c>
      <c r="B14" s="229">
        <v>76</v>
      </c>
      <c r="C14" s="230">
        <v>31.17</v>
      </c>
      <c r="D14" s="225">
        <f t="shared" si="1"/>
        <v>-44.83</v>
      </c>
      <c r="E14" s="226">
        <f t="shared" si="0"/>
        <v>-58.98684210526316</v>
      </c>
      <c r="F14" s="231"/>
    </row>
    <row r="15" spans="1:6" s="204" customFormat="1" ht="21.75" customHeight="1">
      <c r="A15" s="228" t="s">
        <v>56</v>
      </c>
      <c r="B15" s="229">
        <v>2722</v>
      </c>
      <c r="C15" s="230">
        <v>187</v>
      </c>
      <c r="D15" s="225">
        <f t="shared" si="1"/>
        <v>-2535</v>
      </c>
      <c r="E15" s="226">
        <f t="shared" si="0"/>
        <v>-93.13005143277002</v>
      </c>
      <c r="F15" s="231"/>
    </row>
    <row r="16" spans="1:6" s="204" customFormat="1" ht="21.75" customHeight="1">
      <c r="A16" s="228" t="s">
        <v>57</v>
      </c>
      <c r="B16" s="229">
        <v>49406</v>
      </c>
      <c r="C16" s="230">
        <v>68918.9</v>
      </c>
      <c r="D16" s="225">
        <f t="shared" si="1"/>
        <v>19512.899999999994</v>
      </c>
      <c r="E16" s="226">
        <f t="shared" si="0"/>
        <v>39.49500060721369</v>
      </c>
      <c r="F16" s="231"/>
    </row>
    <row r="17" spans="1:6" s="204" customFormat="1" ht="21.75" customHeight="1">
      <c r="A17" s="228" t="s">
        <v>58</v>
      </c>
      <c r="B17" s="229">
        <v>938</v>
      </c>
      <c r="C17" s="230">
        <v>0</v>
      </c>
      <c r="D17" s="225">
        <f t="shared" si="1"/>
        <v>-938</v>
      </c>
      <c r="E17" s="226">
        <f t="shared" si="0"/>
        <v>-100</v>
      </c>
      <c r="F17" s="231"/>
    </row>
    <row r="18" spans="1:6" s="204" customFormat="1" ht="21.75" customHeight="1">
      <c r="A18" s="228" t="s">
        <v>59</v>
      </c>
      <c r="B18" s="229">
        <v>14369</v>
      </c>
      <c r="C18" s="230">
        <v>128.5</v>
      </c>
      <c r="D18" s="225">
        <f t="shared" si="1"/>
        <v>-14240.5</v>
      </c>
      <c r="E18" s="226">
        <f t="shared" si="0"/>
        <v>-99.10571368919202</v>
      </c>
      <c r="F18" s="231"/>
    </row>
    <row r="19" spans="1:6" s="204" customFormat="1" ht="21.75" customHeight="1">
      <c r="A19" s="228" t="s">
        <v>60</v>
      </c>
      <c r="B19" s="229">
        <v>26255</v>
      </c>
      <c r="C19" s="230">
        <v>10755</v>
      </c>
      <c r="D19" s="225">
        <f t="shared" si="1"/>
        <v>-15500</v>
      </c>
      <c r="E19" s="226">
        <f t="shared" si="0"/>
        <v>-59.03637402399543</v>
      </c>
      <c r="F19" s="231"/>
    </row>
    <row r="20" spans="1:6" s="204" customFormat="1" ht="21.75" customHeight="1">
      <c r="A20" s="228" t="s">
        <v>61</v>
      </c>
      <c r="B20" s="229">
        <v>8330</v>
      </c>
      <c r="C20" s="230">
        <v>0</v>
      </c>
      <c r="D20" s="225">
        <f t="shared" si="1"/>
        <v>-8330</v>
      </c>
      <c r="E20" s="226">
        <f t="shared" si="0"/>
        <v>-100</v>
      </c>
      <c r="F20" s="231"/>
    </row>
    <row r="21" spans="1:6" s="204" customFormat="1" ht="21.75" customHeight="1">
      <c r="A21" s="228" t="s">
        <v>62</v>
      </c>
      <c r="B21" s="229">
        <v>206</v>
      </c>
      <c r="C21" s="230">
        <v>2000</v>
      </c>
      <c r="D21" s="225">
        <f t="shared" si="1"/>
        <v>1794</v>
      </c>
      <c r="E21" s="226">
        <f t="shared" si="0"/>
        <v>870.8737864077669</v>
      </c>
      <c r="F21" s="231"/>
    </row>
    <row r="22" spans="1:6" s="204" customFormat="1" ht="21.75" customHeight="1">
      <c r="A22" s="228" t="s">
        <v>63</v>
      </c>
      <c r="B22" s="229"/>
      <c r="C22" s="230">
        <v>0</v>
      </c>
      <c r="D22" s="225">
        <f t="shared" si="1"/>
        <v>0</v>
      </c>
      <c r="E22" s="226"/>
      <c r="F22" s="231"/>
    </row>
    <row r="23" spans="1:6" s="204" customFormat="1" ht="21.75" customHeight="1">
      <c r="A23" s="228" t="s">
        <v>64</v>
      </c>
      <c r="B23" s="229">
        <v>35018</v>
      </c>
      <c r="C23" s="230">
        <v>20682</v>
      </c>
      <c r="D23" s="225">
        <f t="shared" si="1"/>
        <v>-14336</v>
      </c>
      <c r="E23" s="226">
        <f t="shared" si="0"/>
        <v>-40.93894568507624</v>
      </c>
      <c r="F23" s="231"/>
    </row>
    <row r="24" spans="1:5" s="204" customFormat="1" ht="21.75" customHeight="1">
      <c r="A24" s="228" t="s">
        <v>65</v>
      </c>
      <c r="B24" s="229">
        <v>4337</v>
      </c>
      <c r="C24" s="230">
        <v>94.1</v>
      </c>
      <c r="D24" s="225">
        <f t="shared" si="1"/>
        <v>-4242.9</v>
      </c>
      <c r="E24" s="226">
        <f t="shared" si="0"/>
        <v>-97.83029744062716</v>
      </c>
    </row>
    <row r="25" spans="1:5" s="204" customFormat="1" ht="21.75" customHeight="1">
      <c r="A25" s="228" t="s">
        <v>66</v>
      </c>
      <c r="B25" s="229">
        <v>232</v>
      </c>
      <c r="C25" s="230">
        <v>0</v>
      </c>
      <c r="D25" s="225">
        <f t="shared" si="1"/>
        <v>-232</v>
      </c>
      <c r="E25" s="226"/>
    </row>
    <row r="26" spans="1:5" s="204" customFormat="1" ht="21.75" customHeight="1">
      <c r="A26" s="228" t="s">
        <v>67</v>
      </c>
      <c r="B26" s="229">
        <v>628</v>
      </c>
      <c r="C26" s="230">
        <v>536.13</v>
      </c>
      <c r="D26" s="225">
        <f t="shared" si="1"/>
        <v>-91.87</v>
      </c>
      <c r="E26" s="226">
        <v>100</v>
      </c>
    </row>
    <row r="27" spans="1:5" s="204" customFormat="1" ht="21.75" customHeight="1">
      <c r="A27" s="228" t="s">
        <v>68</v>
      </c>
      <c r="B27" s="229"/>
      <c r="C27" s="230">
        <v>1000</v>
      </c>
      <c r="D27" s="225">
        <f t="shared" si="1"/>
        <v>1000</v>
      </c>
      <c r="E27" s="226">
        <v>100</v>
      </c>
    </row>
    <row r="28" spans="1:5" s="204" customFormat="1" ht="21.75" customHeight="1">
      <c r="A28" s="228" t="s">
        <v>69</v>
      </c>
      <c r="B28" s="229"/>
      <c r="C28" s="230">
        <v>0</v>
      </c>
      <c r="D28" s="225">
        <f t="shared" si="1"/>
        <v>0</v>
      </c>
      <c r="E28" s="226"/>
    </row>
    <row r="29" spans="1:5" s="204" customFormat="1" ht="21.75" customHeight="1">
      <c r="A29" s="228" t="s">
        <v>70</v>
      </c>
      <c r="B29" s="229">
        <v>9396</v>
      </c>
      <c r="C29" s="230">
        <v>10000</v>
      </c>
      <c r="D29" s="225">
        <f t="shared" si="1"/>
        <v>604</v>
      </c>
      <c r="E29" s="226">
        <f>D29/B29*100</f>
        <v>6.428267347807577</v>
      </c>
    </row>
    <row r="30" spans="1:5" s="204" customFormat="1" ht="21.75" customHeight="1">
      <c r="A30" s="228" t="s">
        <v>71</v>
      </c>
      <c r="B30" s="232"/>
      <c r="C30" s="230">
        <v>0</v>
      </c>
      <c r="D30" s="225">
        <f t="shared" si="1"/>
        <v>0</v>
      </c>
      <c r="E30" s="226"/>
    </row>
    <row r="31" spans="2:3" s="204" customFormat="1" ht="11.25">
      <c r="B31" s="233"/>
      <c r="C31" s="234"/>
    </row>
    <row r="32" spans="2:3" s="204" customFormat="1" ht="11.25">
      <c r="B32" s="233"/>
      <c r="C32" s="234"/>
    </row>
    <row r="33" spans="2:3" s="204" customFormat="1" ht="11.25">
      <c r="B33" s="233"/>
      <c r="C33" s="234"/>
    </row>
    <row r="34" spans="2:3" s="204" customFormat="1" ht="11.25">
      <c r="B34" s="233"/>
      <c r="C34" s="234"/>
    </row>
    <row r="35" spans="2:3" s="204" customFormat="1" ht="11.25">
      <c r="B35" s="233"/>
      <c r="C35" s="234"/>
    </row>
    <row r="36" spans="2:3" s="204" customFormat="1" ht="11.25">
      <c r="B36" s="233"/>
      <c r="C36" s="234"/>
    </row>
    <row r="37" spans="2:3" s="204" customFormat="1" ht="11.25">
      <c r="B37" s="233"/>
      <c r="C37" s="234"/>
    </row>
    <row r="38" spans="2:3" s="204" customFormat="1" ht="11.25">
      <c r="B38" s="233"/>
      <c r="C38" s="234"/>
    </row>
    <row r="39" spans="2:3" s="204" customFormat="1" ht="11.25">
      <c r="B39" s="233"/>
      <c r="C39" s="234"/>
    </row>
    <row r="40" spans="2:3" s="204" customFormat="1" ht="11.25">
      <c r="B40" s="233"/>
      <c r="C40" s="234"/>
    </row>
    <row r="41" spans="2:3" s="204" customFormat="1" ht="11.25">
      <c r="B41" s="233"/>
      <c r="C41" s="234"/>
    </row>
    <row r="42" spans="2:3" s="204" customFormat="1" ht="11.25">
      <c r="B42" s="233"/>
      <c r="C42" s="234"/>
    </row>
    <row r="43" spans="2:3" s="204" customFormat="1" ht="11.25">
      <c r="B43" s="233"/>
      <c r="C43" s="234"/>
    </row>
    <row r="44" spans="2:3" s="204" customFormat="1" ht="11.25">
      <c r="B44" s="233"/>
      <c r="C44" s="234"/>
    </row>
    <row r="45" spans="2:3" s="204" customFormat="1" ht="11.25">
      <c r="B45" s="233"/>
      <c r="C45" s="234"/>
    </row>
    <row r="46" spans="2:3" s="204" customFormat="1" ht="11.25">
      <c r="B46" s="233"/>
      <c r="C46" s="234"/>
    </row>
    <row r="47" spans="2:3" s="204" customFormat="1" ht="11.25">
      <c r="B47" s="233"/>
      <c r="C47" s="234"/>
    </row>
    <row r="48" spans="2:3" s="204" customFormat="1" ht="11.25">
      <c r="B48" s="233"/>
      <c r="C48" s="234"/>
    </row>
    <row r="49" spans="2:3" s="204" customFormat="1" ht="11.25">
      <c r="B49" s="233"/>
      <c r="C49" s="234"/>
    </row>
    <row r="50" spans="2:3" s="204" customFormat="1" ht="11.25">
      <c r="B50" s="233"/>
      <c r="C50" s="234"/>
    </row>
    <row r="51" spans="2:3" s="204" customFormat="1" ht="11.25">
      <c r="B51" s="233"/>
      <c r="C51" s="234"/>
    </row>
    <row r="52" spans="2:3" s="204" customFormat="1" ht="11.25">
      <c r="B52" s="233"/>
      <c r="C52" s="234"/>
    </row>
    <row r="53" spans="2:3" s="204" customFormat="1" ht="11.25">
      <c r="B53" s="233"/>
      <c r="C53" s="234"/>
    </row>
    <row r="54" spans="2:3" s="204" customFormat="1" ht="11.25">
      <c r="B54" s="233"/>
      <c r="C54" s="234"/>
    </row>
    <row r="55" spans="2:3" s="204" customFormat="1" ht="11.25">
      <c r="B55" s="233"/>
      <c r="C55" s="234"/>
    </row>
    <row r="56" spans="2:3" s="204" customFormat="1" ht="11.25">
      <c r="B56" s="233"/>
      <c r="C56" s="234"/>
    </row>
    <row r="57" spans="2:3" s="204" customFormat="1" ht="11.25">
      <c r="B57" s="233"/>
      <c r="C57" s="234"/>
    </row>
    <row r="58" spans="2:3" s="204" customFormat="1" ht="11.25">
      <c r="B58" s="233"/>
      <c r="C58" s="234"/>
    </row>
    <row r="59" spans="2:3" s="204" customFormat="1" ht="11.25">
      <c r="B59" s="233"/>
      <c r="C59" s="234"/>
    </row>
    <row r="60" spans="2:3" s="204" customFormat="1" ht="11.25">
      <c r="B60" s="233"/>
      <c r="C60" s="234"/>
    </row>
    <row r="61" spans="2:3" s="204" customFormat="1" ht="11.25">
      <c r="B61" s="233"/>
      <c r="C61" s="234"/>
    </row>
    <row r="62" spans="2:3" s="204" customFormat="1" ht="11.25">
      <c r="B62" s="233"/>
      <c r="C62" s="234"/>
    </row>
    <row r="63" spans="2:3" s="204" customFormat="1" ht="11.25">
      <c r="B63" s="233"/>
      <c r="C63" s="234"/>
    </row>
    <row r="64" spans="2:3" s="204" customFormat="1" ht="11.25">
      <c r="B64" s="233"/>
      <c r="C64" s="234"/>
    </row>
    <row r="65" spans="2:3" s="204" customFormat="1" ht="11.25">
      <c r="B65" s="233"/>
      <c r="C65" s="234"/>
    </row>
    <row r="66" spans="2:3" s="204" customFormat="1" ht="11.25">
      <c r="B66" s="233"/>
      <c r="C66" s="234"/>
    </row>
    <row r="67" spans="2:3" s="204" customFormat="1" ht="11.25">
      <c r="B67" s="233"/>
      <c r="C67" s="234"/>
    </row>
    <row r="68" spans="2:3" s="204" customFormat="1" ht="11.25">
      <c r="B68" s="233"/>
      <c r="C68" s="234"/>
    </row>
    <row r="69" spans="2:3" s="204" customFormat="1" ht="11.25">
      <c r="B69" s="233"/>
      <c r="C69" s="234"/>
    </row>
    <row r="70" spans="2:3" s="204" customFormat="1" ht="11.25">
      <c r="B70" s="233"/>
      <c r="C70" s="234"/>
    </row>
    <row r="71" spans="2:3" s="204" customFormat="1" ht="11.25">
      <c r="B71" s="233"/>
      <c r="C71" s="234"/>
    </row>
    <row r="72" spans="2:3" s="204" customFormat="1" ht="11.25">
      <c r="B72" s="233"/>
      <c r="C72" s="234"/>
    </row>
    <row r="73" spans="2:3" s="204" customFormat="1" ht="11.25">
      <c r="B73" s="233"/>
      <c r="C73" s="234"/>
    </row>
    <row r="74" spans="2:3" s="204" customFormat="1" ht="11.25">
      <c r="B74" s="233"/>
      <c r="C74" s="234"/>
    </row>
    <row r="75" spans="2:3" s="204" customFormat="1" ht="11.25">
      <c r="B75" s="233"/>
      <c r="C75" s="234"/>
    </row>
    <row r="76" spans="2:3" s="204" customFormat="1" ht="11.25">
      <c r="B76" s="233"/>
      <c r="C76" s="234"/>
    </row>
    <row r="77" spans="2:3" s="204" customFormat="1" ht="11.25">
      <c r="B77" s="233"/>
      <c r="C77" s="234"/>
    </row>
    <row r="78" spans="2:3" s="204" customFormat="1" ht="11.25">
      <c r="B78" s="233"/>
      <c r="C78" s="234"/>
    </row>
    <row r="79" spans="2:3" s="204" customFormat="1" ht="11.25">
      <c r="B79" s="233"/>
      <c r="C79" s="234"/>
    </row>
    <row r="80" spans="2:3" s="204" customFormat="1" ht="11.25">
      <c r="B80" s="233"/>
      <c r="C80" s="234"/>
    </row>
    <row r="81" spans="2:3" s="204" customFormat="1" ht="11.25">
      <c r="B81" s="233"/>
      <c r="C81" s="234"/>
    </row>
    <row r="82" spans="2:3" s="204" customFormat="1" ht="11.25">
      <c r="B82" s="233"/>
      <c r="C82" s="234"/>
    </row>
    <row r="83" spans="2:3" s="204" customFormat="1" ht="11.25">
      <c r="B83" s="233"/>
      <c r="C83" s="234"/>
    </row>
    <row r="84" spans="2:3" s="204" customFormat="1" ht="11.25">
      <c r="B84" s="233"/>
      <c r="C84" s="234"/>
    </row>
    <row r="85" spans="2:3" s="204" customFormat="1" ht="11.25">
      <c r="B85" s="233"/>
      <c r="C85" s="234"/>
    </row>
    <row r="86" spans="2:3" s="204" customFormat="1" ht="11.25">
      <c r="B86" s="233"/>
      <c r="C86" s="234"/>
    </row>
    <row r="87" spans="2:3" s="204" customFormat="1" ht="11.25">
      <c r="B87" s="233"/>
      <c r="C87" s="234"/>
    </row>
    <row r="88" spans="2:3" s="204" customFormat="1" ht="11.25">
      <c r="B88" s="233"/>
      <c r="C88" s="234"/>
    </row>
    <row r="89" spans="2:3" s="204" customFormat="1" ht="11.25">
      <c r="B89" s="233"/>
      <c r="C89" s="234"/>
    </row>
    <row r="90" spans="2:3" s="204" customFormat="1" ht="11.25">
      <c r="B90" s="233"/>
      <c r="C90" s="234"/>
    </row>
    <row r="91" spans="2:3" s="204" customFormat="1" ht="11.25">
      <c r="B91" s="233"/>
      <c r="C91" s="234"/>
    </row>
    <row r="92" spans="2:3" s="204" customFormat="1" ht="11.25">
      <c r="B92" s="233"/>
      <c r="C92" s="234"/>
    </row>
    <row r="93" spans="2:3" s="204" customFormat="1" ht="11.25">
      <c r="B93" s="233"/>
      <c r="C93" s="234"/>
    </row>
    <row r="94" spans="2:3" s="204" customFormat="1" ht="11.25">
      <c r="B94" s="233"/>
      <c r="C94" s="234"/>
    </row>
    <row r="95" spans="2:3" s="204" customFormat="1" ht="11.25">
      <c r="B95" s="233"/>
      <c r="C95" s="234"/>
    </row>
    <row r="96" spans="2:3" s="204" customFormat="1" ht="11.25">
      <c r="B96" s="233"/>
      <c r="C96" s="234"/>
    </row>
    <row r="97" spans="2:3" s="204" customFormat="1" ht="11.25">
      <c r="B97" s="233"/>
      <c r="C97" s="234"/>
    </row>
    <row r="98" spans="2:3" s="204" customFormat="1" ht="11.25">
      <c r="B98" s="233"/>
      <c r="C98" s="234"/>
    </row>
    <row r="99" spans="2:3" s="204" customFormat="1" ht="11.25">
      <c r="B99" s="233"/>
      <c r="C99" s="234"/>
    </row>
    <row r="100" spans="2:3" s="204" customFormat="1" ht="11.25">
      <c r="B100" s="233"/>
      <c r="C100" s="234"/>
    </row>
    <row r="101" spans="2:3" s="204" customFormat="1" ht="11.25">
      <c r="B101" s="233"/>
      <c r="C101" s="234"/>
    </row>
    <row r="102" spans="2:3" s="204" customFormat="1" ht="11.25">
      <c r="B102" s="233"/>
      <c r="C102" s="234"/>
    </row>
    <row r="103" spans="2:3" s="204" customFormat="1" ht="11.25">
      <c r="B103" s="233"/>
      <c r="C103" s="234"/>
    </row>
    <row r="104" spans="2:3" s="204" customFormat="1" ht="11.25">
      <c r="B104" s="233"/>
      <c r="C104" s="234"/>
    </row>
    <row r="105" spans="2:3" s="204" customFormat="1" ht="11.25">
      <c r="B105" s="233"/>
      <c r="C105" s="234"/>
    </row>
    <row r="106" spans="2:3" s="204" customFormat="1" ht="11.25">
      <c r="B106" s="233"/>
      <c r="C106" s="234"/>
    </row>
    <row r="107" spans="2:3" s="204" customFormat="1" ht="11.25">
      <c r="B107" s="233"/>
      <c r="C107" s="234"/>
    </row>
    <row r="108" spans="2:3" s="204" customFormat="1" ht="11.25">
      <c r="B108" s="233"/>
      <c r="C108" s="234"/>
    </row>
    <row r="109" spans="2:3" s="204" customFormat="1" ht="11.25">
      <c r="B109" s="233"/>
      <c r="C109" s="234"/>
    </row>
    <row r="110" spans="2:3" s="204" customFormat="1" ht="11.25">
      <c r="B110" s="233"/>
      <c r="C110" s="234"/>
    </row>
    <row r="111" spans="2:3" s="204" customFormat="1" ht="11.25">
      <c r="B111" s="233"/>
      <c r="C111" s="234"/>
    </row>
    <row r="112" spans="2:3" s="204" customFormat="1" ht="11.25">
      <c r="B112" s="233"/>
      <c r="C112" s="234"/>
    </row>
    <row r="113" spans="2:3" s="204" customFormat="1" ht="11.25">
      <c r="B113" s="233"/>
      <c r="C113" s="234"/>
    </row>
    <row r="114" spans="2:3" s="204" customFormat="1" ht="11.25">
      <c r="B114" s="233"/>
      <c r="C114" s="234"/>
    </row>
    <row r="115" spans="2:3" s="204" customFormat="1" ht="11.25">
      <c r="B115" s="233"/>
      <c r="C115" s="234"/>
    </row>
    <row r="116" spans="2:3" s="204" customFormat="1" ht="11.25">
      <c r="B116" s="233"/>
      <c r="C116" s="234"/>
    </row>
    <row r="117" spans="2:3" s="204" customFormat="1" ht="11.25">
      <c r="B117" s="233"/>
      <c r="C117" s="234"/>
    </row>
    <row r="118" spans="2:3" s="204" customFormat="1" ht="11.25">
      <c r="B118" s="233"/>
      <c r="C118" s="234"/>
    </row>
    <row r="119" spans="2:3" s="204" customFormat="1" ht="11.25">
      <c r="B119" s="233"/>
      <c r="C119" s="234"/>
    </row>
    <row r="120" spans="2:3" s="204" customFormat="1" ht="11.25">
      <c r="B120" s="233"/>
      <c r="C120" s="234"/>
    </row>
    <row r="121" spans="2:3" s="204" customFormat="1" ht="11.25">
      <c r="B121" s="233"/>
      <c r="C121" s="234"/>
    </row>
    <row r="122" spans="2:3" s="204" customFormat="1" ht="11.25">
      <c r="B122" s="233"/>
      <c r="C122" s="234"/>
    </row>
    <row r="123" spans="2:3" s="204" customFormat="1" ht="11.25">
      <c r="B123" s="233"/>
      <c r="C123" s="234"/>
    </row>
    <row r="124" spans="2:3" s="204" customFormat="1" ht="11.25">
      <c r="B124" s="233"/>
      <c r="C124" s="234"/>
    </row>
    <row r="125" spans="2:3" s="204" customFormat="1" ht="11.25">
      <c r="B125" s="233"/>
      <c r="C125" s="234"/>
    </row>
    <row r="126" spans="2:3" s="204" customFormat="1" ht="11.25">
      <c r="B126" s="233"/>
      <c r="C126" s="234"/>
    </row>
    <row r="127" spans="2:3" s="204" customFormat="1" ht="11.25">
      <c r="B127" s="233"/>
      <c r="C127" s="234"/>
    </row>
    <row r="128" spans="2:3" s="204" customFormat="1" ht="11.25">
      <c r="B128" s="233"/>
      <c r="C128" s="234"/>
    </row>
    <row r="129" spans="2:3" s="204" customFormat="1" ht="11.25">
      <c r="B129" s="233"/>
      <c r="C129" s="234"/>
    </row>
    <row r="130" spans="2:3" s="204" customFormat="1" ht="11.25">
      <c r="B130" s="233"/>
      <c r="C130" s="234"/>
    </row>
    <row r="131" spans="2:3" s="204" customFormat="1" ht="11.25">
      <c r="B131" s="233"/>
      <c r="C131" s="234"/>
    </row>
    <row r="132" spans="2:3" s="204" customFormat="1" ht="11.25">
      <c r="B132" s="233"/>
      <c r="C132" s="234"/>
    </row>
    <row r="133" spans="2:3" s="204" customFormat="1" ht="11.25">
      <c r="B133" s="233"/>
      <c r="C133" s="234"/>
    </row>
    <row r="134" spans="2:3" s="204" customFormat="1" ht="11.25">
      <c r="B134" s="233"/>
      <c r="C134" s="234"/>
    </row>
    <row r="135" spans="2:3" s="204" customFormat="1" ht="11.25">
      <c r="B135" s="233"/>
      <c r="C135" s="234"/>
    </row>
    <row r="136" spans="2:3" s="204" customFormat="1" ht="11.25">
      <c r="B136" s="233"/>
      <c r="C136" s="234"/>
    </row>
    <row r="137" spans="2:3" s="204" customFormat="1" ht="11.25">
      <c r="B137" s="233"/>
      <c r="C137" s="234"/>
    </row>
    <row r="138" spans="2:3" s="204" customFormat="1" ht="11.25">
      <c r="B138" s="233"/>
      <c r="C138" s="234"/>
    </row>
    <row r="139" spans="2:3" s="204" customFormat="1" ht="11.25">
      <c r="B139" s="233"/>
      <c r="C139" s="234"/>
    </row>
    <row r="140" spans="2:3" s="204" customFormat="1" ht="11.25">
      <c r="B140" s="233"/>
      <c r="C140" s="234"/>
    </row>
    <row r="141" spans="2:3" s="204" customFormat="1" ht="11.25">
      <c r="B141" s="233"/>
      <c r="C141" s="234"/>
    </row>
    <row r="142" spans="2:3" s="204" customFormat="1" ht="11.25">
      <c r="B142" s="233"/>
      <c r="C142" s="234"/>
    </row>
    <row r="143" spans="2:3" s="204" customFormat="1" ht="11.25">
      <c r="B143" s="233"/>
      <c r="C143" s="234"/>
    </row>
    <row r="144" spans="2:3" s="204" customFormat="1" ht="11.25">
      <c r="B144" s="233"/>
      <c r="C144" s="234"/>
    </row>
    <row r="145" spans="2:3" s="204" customFormat="1" ht="11.25">
      <c r="B145" s="233"/>
      <c r="C145" s="234"/>
    </row>
    <row r="146" spans="2:3" s="204" customFormat="1" ht="11.25">
      <c r="B146" s="233"/>
      <c r="C146" s="234"/>
    </row>
    <row r="147" spans="2:3" s="204" customFormat="1" ht="11.25">
      <c r="B147" s="233"/>
      <c r="C147" s="234"/>
    </row>
    <row r="148" spans="2:3" s="204" customFormat="1" ht="11.25">
      <c r="B148" s="233"/>
      <c r="C148" s="234"/>
    </row>
    <row r="149" spans="2:3" s="204" customFormat="1" ht="11.25">
      <c r="B149" s="233"/>
      <c r="C149" s="234"/>
    </row>
    <row r="150" spans="2:3" s="204" customFormat="1" ht="11.25">
      <c r="B150" s="233"/>
      <c r="C150" s="234"/>
    </row>
    <row r="151" spans="2:3" s="204" customFormat="1" ht="11.25">
      <c r="B151" s="233"/>
      <c r="C151" s="234"/>
    </row>
    <row r="152" spans="2:3" s="204" customFormat="1" ht="11.25">
      <c r="B152" s="233"/>
      <c r="C152" s="234"/>
    </row>
    <row r="153" spans="2:3" s="204" customFormat="1" ht="11.25">
      <c r="B153" s="233"/>
      <c r="C153" s="234"/>
    </row>
    <row r="154" spans="2:3" s="204" customFormat="1" ht="11.25">
      <c r="B154" s="233"/>
      <c r="C154" s="234"/>
    </row>
    <row r="155" spans="2:3" s="204" customFormat="1" ht="11.25">
      <c r="B155" s="233"/>
      <c r="C155" s="234"/>
    </row>
    <row r="156" spans="2:3" s="204" customFormat="1" ht="11.25">
      <c r="B156" s="233"/>
      <c r="C156" s="234"/>
    </row>
    <row r="157" spans="2:3" s="204" customFormat="1" ht="11.25">
      <c r="B157" s="233"/>
      <c r="C157" s="234"/>
    </row>
    <row r="158" spans="2:3" s="204" customFormat="1" ht="11.25">
      <c r="B158" s="233"/>
      <c r="C158" s="234"/>
    </row>
    <row r="159" spans="2:3" s="204" customFormat="1" ht="11.25">
      <c r="B159" s="233"/>
      <c r="C159" s="234"/>
    </row>
    <row r="160" spans="2:3" s="204" customFormat="1" ht="11.25">
      <c r="B160" s="233"/>
      <c r="C160" s="234"/>
    </row>
    <row r="161" spans="2:3" s="204" customFormat="1" ht="11.25">
      <c r="B161" s="233"/>
      <c r="C161" s="234"/>
    </row>
    <row r="162" spans="2:3" s="204" customFormat="1" ht="11.25">
      <c r="B162" s="233"/>
      <c r="C162" s="234"/>
    </row>
    <row r="163" spans="2:3" s="204" customFormat="1" ht="11.25">
      <c r="B163" s="233"/>
      <c r="C163" s="234"/>
    </row>
    <row r="164" spans="2:3" s="204" customFormat="1" ht="11.25">
      <c r="B164" s="233"/>
      <c r="C164" s="234"/>
    </row>
    <row r="165" spans="2:3" s="204" customFormat="1" ht="11.25">
      <c r="B165" s="233"/>
      <c r="C165" s="234"/>
    </row>
    <row r="166" spans="2:3" s="204" customFormat="1" ht="11.25">
      <c r="B166" s="233"/>
      <c r="C166" s="234"/>
    </row>
    <row r="167" spans="2:3" s="204" customFormat="1" ht="11.25">
      <c r="B167" s="233"/>
      <c r="C167" s="234"/>
    </row>
    <row r="168" spans="2:3" s="204" customFormat="1" ht="11.25">
      <c r="B168" s="233"/>
      <c r="C168" s="234"/>
    </row>
    <row r="169" spans="2:3" s="204" customFormat="1" ht="11.25">
      <c r="B169" s="233"/>
      <c r="C169" s="234"/>
    </row>
    <row r="170" spans="2:3" s="204" customFormat="1" ht="11.25">
      <c r="B170" s="233"/>
      <c r="C170" s="234"/>
    </row>
    <row r="171" spans="2:3" s="204" customFormat="1" ht="11.25">
      <c r="B171" s="233"/>
      <c r="C171" s="234"/>
    </row>
    <row r="172" spans="2:3" s="204" customFormat="1" ht="11.25">
      <c r="B172" s="233"/>
      <c r="C172" s="234"/>
    </row>
    <row r="173" spans="2:3" s="204" customFormat="1" ht="11.25">
      <c r="B173" s="233"/>
      <c r="C173" s="234"/>
    </row>
    <row r="174" spans="2:3" s="204" customFormat="1" ht="11.25">
      <c r="B174" s="233"/>
      <c r="C174" s="234"/>
    </row>
    <row r="175" spans="2:3" s="204" customFormat="1" ht="11.25">
      <c r="B175" s="233"/>
      <c r="C175" s="234"/>
    </row>
    <row r="176" spans="2:3" s="204" customFormat="1" ht="11.25">
      <c r="B176" s="233"/>
      <c r="C176" s="234"/>
    </row>
    <row r="177" spans="2:3" s="204" customFormat="1" ht="11.25">
      <c r="B177" s="233"/>
      <c r="C177" s="234"/>
    </row>
    <row r="178" spans="2:3" s="204" customFormat="1" ht="11.25">
      <c r="B178" s="233"/>
      <c r="C178" s="234"/>
    </row>
    <row r="179" spans="2:3" s="204" customFormat="1" ht="11.25">
      <c r="B179" s="233"/>
      <c r="C179" s="234"/>
    </row>
    <row r="180" spans="2:3" s="204" customFormat="1" ht="11.25">
      <c r="B180" s="233"/>
      <c r="C180" s="234"/>
    </row>
    <row r="181" spans="2:3" s="204" customFormat="1" ht="11.25">
      <c r="B181" s="233"/>
      <c r="C181" s="234"/>
    </row>
    <row r="182" spans="2:3" s="204" customFormat="1" ht="11.25">
      <c r="B182" s="233"/>
      <c r="C182" s="234"/>
    </row>
    <row r="183" spans="2:3" s="204" customFormat="1" ht="11.25">
      <c r="B183" s="233"/>
      <c r="C183" s="234"/>
    </row>
    <row r="184" spans="2:3" s="204" customFormat="1" ht="11.25">
      <c r="B184" s="233"/>
      <c r="C184" s="234"/>
    </row>
    <row r="185" spans="2:3" s="204" customFormat="1" ht="11.25">
      <c r="B185" s="233"/>
      <c r="C185" s="234"/>
    </row>
    <row r="186" spans="2:3" s="204" customFormat="1" ht="11.25">
      <c r="B186" s="233"/>
      <c r="C186" s="234"/>
    </row>
    <row r="187" spans="2:3" s="204" customFormat="1" ht="11.25">
      <c r="B187" s="233"/>
      <c r="C187" s="234"/>
    </row>
    <row r="188" spans="2:3" s="204" customFormat="1" ht="11.25">
      <c r="B188" s="233"/>
      <c r="C188" s="234"/>
    </row>
    <row r="189" spans="2:3" s="204" customFormat="1" ht="11.25">
      <c r="B189" s="233"/>
      <c r="C189" s="234"/>
    </row>
    <row r="190" spans="2:3" s="204" customFormat="1" ht="11.25">
      <c r="B190" s="233"/>
      <c r="C190" s="234"/>
    </row>
    <row r="191" spans="2:3" s="204" customFormat="1" ht="11.25">
      <c r="B191" s="233"/>
      <c r="C191" s="234"/>
    </row>
    <row r="192" spans="2:3" s="204" customFormat="1" ht="11.25">
      <c r="B192" s="233"/>
      <c r="C192" s="234"/>
    </row>
    <row r="193" spans="2:3" s="204" customFormat="1" ht="11.25">
      <c r="B193" s="233"/>
      <c r="C193" s="234"/>
    </row>
    <row r="194" spans="2:3" s="204" customFormat="1" ht="11.25">
      <c r="B194" s="233"/>
      <c r="C194" s="234"/>
    </row>
    <row r="195" spans="2:3" s="204" customFormat="1" ht="11.25">
      <c r="B195" s="233"/>
      <c r="C195" s="234"/>
    </row>
    <row r="196" spans="2:3" s="204" customFormat="1" ht="11.25">
      <c r="B196" s="233"/>
      <c r="C196" s="234"/>
    </row>
    <row r="197" spans="2:3" s="204" customFormat="1" ht="11.25">
      <c r="B197" s="233"/>
      <c r="C197" s="234"/>
    </row>
    <row r="198" spans="2:3" s="204" customFormat="1" ht="11.25">
      <c r="B198" s="233"/>
      <c r="C198" s="234"/>
    </row>
    <row r="199" spans="2:3" s="204" customFormat="1" ht="11.25">
      <c r="B199" s="233"/>
      <c r="C199" s="234"/>
    </row>
    <row r="200" spans="2:3" s="204" customFormat="1" ht="11.25">
      <c r="B200" s="233"/>
      <c r="C200" s="234"/>
    </row>
    <row r="201" spans="2:3" s="204" customFormat="1" ht="11.25">
      <c r="B201" s="233"/>
      <c r="C201" s="234"/>
    </row>
    <row r="202" spans="2:3" s="204" customFormat="1" ht="11.25">
      <c r="B202" s="233"/>
      <c r="C202" s="234"/>
    </row>
    <row r="203" spans="2:3" s="204" customFormat="1" ht="11.25">
      <c r="B203" s="233"/>
      <c r="C203" s="234"/>
    </row>
    <row r="204" spans="2:3" s="204" customFormat="1" ht="11.25">
      <c r="B204" s="233"/>
      <c r="C204" s="234"/>
    </row>
    <row r="205" spans="2:3" s="204" customFormat="1" ht="11.25">
      <c r="B205" s="233"/>
      <c r="C205" s="234"/>
    </row>
    <row r="206" spans="2:3" s="204" customFormat="1" ht="11.25">
      <c r="B206" s="233"/>
      <c r="C206" s="234"/>
    </row>
    <row r="207" spans="2:3" s="204" customFormat="1" ht="11.25">
      <c r="B207" s="233"/>
      <c r="C207" s="234"/>
    </row>
    <row r="208" spans="2:3" s="204" customFormat="1" ht="11.25">
      <c r="B208" s="233"/>
      <c r="C208" s="234"/>
    </row>
    <row r="209" spans="2:3" s="204" customFormat="1" ht="11.25">
      <c r="B209" s="233"/>
      <c r="C209" s="234"/>
    </row>
    <row r="210" spans="2:3" s="204" customFormat="1" ht="11.25">
      <c r="B210" s="233"/>
      <c r="C210" s="234"/>
    </row>
    <row r="211" spans="2:3" s="204" customFormat="1" ht="11.25">
      <c r="B211" s="233"/>
      <c r="C211" s="234"/>
    </row>
    <row r="212" spans="2:3" s="204" customFormat="1" ht="11.25">
      <c r="B212" s="233"/>
      <c r="C212" s="234"/>
    </row>
    <row r="213" spans="2:3" s="204" customFormat="1" ht="11.25">
      <c r="B213" s="233"/>
      <c r="C213" s="234"/>
    </row>
    <row r="214" spans="2:3" s="204" customFormat="1" ht="11.25">
      <c r="B214" s="233"/>
      <c r="C214" s="234"/>
    </row>
    <row r="215" spans="2:3" s="204" customFormat="1" ht="11.25">
      <c r="B215" s="233"/>
      <c r="C215" s="234"/>
    </row>
    <row r="216" spans="2:3" s="204" customFormat="1" ht="11.25">
      <c r="B216" s="233"/>
      <c r="C216" s="234"/>
    </row>
    <row r="217" spans="2:3" s="204" customFormat="1" ht="11.25">
      <c r="B217" s="233"/>
      <c r="C217" s="234"/>
    </row>
    <row r="218" spans="2:3" s="204" customFormat="1" ht="11.25">
      <c r="B218" s="233"/>
      <c r="C218" s="234"/>
    </row>
    <row r="219" spans="2:3" s="204" customFormat="1" ht="11.25">
      <c r="B219" s="233"/>
      <c r="C219" s="234"/>
    </row>
    <row r="220" spans="2:3" s="204" customFormat="1" ht="11.25">
      <c r="B220" s="233"/>
      <c r="C220" s="234"/>
    </row>
    <row r="221" spans="2:3" s="204" customFormat="1" ht="11.25">
      <c r="B221" s="233"/>
      <c r="C221" s="234"/>
    </row>
    <row r="222" spans="2:3" s="204" customFormat="1" ht="11.25">
      <c r="B222" s="233"/>
      <c r="C222" s="234"/>
    </row>
    <row r="223" spans="2:3" s="204" customFormat="1" ht="11.25">
      <c r="B223" s="233"/>
      <c r="C223" s="234"/>
    </row>
    <row r="224" spans="2:3" s="204" customFormat="1" ht="11.25">
      <c r="B224" s="233"/>
      <c r="C224" s="234"/>
    </row>
    <row r="225" spans="2:3" s="204" customFormat="1" ht="11.25">
      <c r="B225" s="233"/>
      <c r="C225" s="234"/>
    </row>
    <row r="226" spans="2:3" s="204" customFormat="1" ht="11.25">
      <c r="B226" s="233"/>
      <c r="C226" s="234"/>
    </row>
    <row r="227" spans="2:3" s="204" customFormat="1" ht="11.25">
      <c r="B227" s="233"/>
      <c r="C227" s="234"/>
    </row>
    <row r="228" spans="2:3" s="204" customFormat="1" ht="11.25">
      <c r="B228" s="233"/>
      <c r="C228" s="234"/>
    </row>
    <row r="229" spans="2:3" s="204" customFormat="1" ht="11.25">
      <c r="B229" s="233"/>
      <c r="C229" s="234"/>
    </row>
    <row r="230" spans="2:3" s="204" customFormat="1" ht="11.25">
      <c r="B230" s="233"/>
      <c r="C230" s="234"/>
    </row>
    <row r="231" spans="2:3" s="204" customFormat="1" ht="11.25">
      <c r="B231" s="233"/>
      <c r="C231" s="234"/>
    </row>
    <row r="232" spans="2:3" s="204" customFormat="1" ht="11.25">
      <c r="B232" s="233"/>
      <c r="C232" s="234"/>
    </row>
    <row r="233" spans="2:3" s="204" customFormat="1" ht="11.25">
      <c r="B233" s="233"/>
      <c r="C233" s="234"/>
    </row>
    <row r="234" spans="2:3" s="204" customFormat="1" ht="11.25">
      <c r="B234" s="233"/>
      <c r="C234" s="234"/>
    </row>
    <row r="235" spans="2:3" s="204" customFormat="1" ht="11.25">
      <c r="B235" s="233"/>
      <c r="C235" s="234"/>
    </row>
    <row r="236" spans="2:3" s="204" customFormat="1" ht="11.25">
      <c r="B236" s="233"/>
      <c r="C236" s="234"/>
    </row>
    <row r="237" spans="2:3" s="204" customFormat="1" ht="11.25">
      <c r="B237" s="233"/>
      <c r="C237" s="234"/>
    </row>
    <row r="238" spans="2:3" s="204" customFormat="1" ht="11.25">
      <c r="B238" s="233"/>
      <c r="C238" s="234"/>
    </row>
    <row r="239" spans="2:3" s="204" customFormat="1" ht="11.25">
      <c r="B239" s="233"/>
      <c r="C239" s="234"/>
    </row>
    <row r="240" spans="2:3" s="204" customFormat="1" ht="11.25">
      <c r="B240" s="233"/>
      <c r="C240" s="234"/>
    </row>
    <row r="241" spans="2:3" s="204" customFormat="1" ht="11.25">
      <c r="B241" s="233"/>
      <c r="C241" s="234"/>
    </row>
    <row r="242" spans="2:3" s="204" customFormat="1" ht="11.25">
      <c r="B242" s="233"/>
      <c r="C242" s="234"/>
    </row>
    <row r="243" spans="2:3" s="204" customFormat="1" ht="11.25">
      <c r="B243" s="233"/>
      <c r="C243" s="234"/>
    </row>
    <row r="244" spans="2:3" s="204" customFormat="1" ht="11.25">
      <c r="B244" s="233"/>
      <c r="C244" s="234"/>
    </row>
    <row r="245" spans="2:3" s="204" customFormat="1" ht="11.25">
      <c r="B245" s="233"/>
      <c r="C245" s="234"/>
    </row>
    <row r="246" spans="2:3" s="204" customFormat="1" ht="11.25">
      <c r="B246" s="233"/>
      <c r="C246" s="234"/>
    </row>
    <row r="247" spans="2:3" s="204" customFormat="1" ht="11.25">
      <c r="B247" s="233"/>
      <c r="C247" s="234"/>
    </row>
    <row r="248" spans="2:3" s="204" customFormat="1" ht="11.25">
      <c r="B248" s="233"/>
      <c r="C248" s="234"/>
    </row>
    <row r="249" spans="2:3" s="204" customFormat="1" ht="11.25">
      <c r="B249" s="233"/>
      <c r="C249" s="234"/>
    </row>
    <row r="250" spans="2:3" s="204" customFormat="1" ht="11.25">
      <c r="B250" s="233"/>
      <c r="C250" s="234"/>
    </row>
    <row r="251" spans="2:3" s="204" customFormat="1" ht="11.25">
      <c r="B251" s="233"/>
      <c r="C251" s="234"/>
    </row>
    <row r="252" spans="2:3" s="204" customFormat="1" ht="11.25">
      <c r="B252" s="233"/>
      <c r="C252" s="234"/>
    </row>
    <row r="253" spans="2:3" s="204" customFormat="1" ht="11.25">
      <c r="B253" s="233"/>
      <c r="C253" s="234"/>
    </row>
    <row r="254" spans="2:3" s="204" customFormat="1" ht="11.25">
      <c r="B254" s="233"/>
      <c r="C254" s="234"/>
    </row>
    <row r="255" spans="2:3" s="204" customFormat="1" ht="11.25">
      <c r="B255" s="233"/>
      <c r="C255" s="234"/>
    </row>
  </sheetData>
  <sheetProtection/>
  <mergeCells count="7">
    <mergeCell ref="A1:E1"/>
    <mergeCell ref="A3:A4"/>
    <mergeCell ref="B3:B4"/>
    <mergeCell ref="C3:C4"/>
    <mergeCell ref="D3:D4"/>
    <mergeCell ref="E3:E4"/>
    <mergeCell ref="F3:F4"/>
  </mergeCells>
  <printOptions horizontalCentered="1"/>
  <pageMargins left="0.4799999999999999" right="0.51" top="0.98" bottom="0.79000000000000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="70" zoomScaleNormal="70" workbookViewId="0" topLeftCell="A1">
      <selection activeCell="A2" sqref="A2:F2"/>
    </sheetView>
  </sheetViews>
  <sheetFormatPr defaultColWidth="9.00390625" defaultRowHeight="14.25"/>
  <cols>
    <col min="1" max="1" width="41.25390625" style="0" customWidth="1"/>
    <col min="2" max="2" width="16.75390625" style="0" customWidth="1"/>
    <col min="3" max="3" width="32.00390625" style="0" customWidth="1"/>
    <col min="4" max="4" width="33.75390625" style="0" customWidth="1"/>
    <col min="5" max="5" width="16.50390625" style="0" customWidth="1"/>
    <col min="6" max="6" width="33.25390625" style="0" customWidth="1"/>
  </cols>
  <sheetData>
    <row r="1" ht="27.75" customHeight="1">
      <c r="A1" s="179"/>
    </row>
    <row r="2" spans="1:6" ht="33" customHeight="1">
      <c r="A2" s="180" t="s">
        <v>72</v>
      </c>
      <c r="B2" s="180"/>
      <c r="C2" s="180"/>
      <c r="D2" s="180"/>
      <c r="E2" s="180"/>
      <c r="F2" s="180"/>
    </row>
    <row r="3" spans="1:6" ht="28.5" customHeight="1">
      <c r="A3" s="181"/>
      <c r="B3" s="181"/>
      <c r="C3" s="181"/>
      <c r="F3" s="182" t="s">
        <v>73</v>
      </c>
    </row>
    <row r="4" spans="1:6" s="177" customFormat="1" ht="45.75" customHeight="1">
      <c r="A4" s="183" t="s">
        <v>74</v>
      </c>
      <c r="B4" s="183"/>
      <c r="C4" s="183"/>
      <c r="D4" s="183" t="s">
        <v>75</v>
      </c>
      <c r="E4" s="183"/>
      <c r="F4" s="183"/>
    </row>
    <row r="5" spans="1:6" s="177" customFormat="1" ht="45.75" customHeight="1">
      <c r="A5" s="183" t="s">
        <v>76</v>
      </c>
      <c r="B5" s="183" t="s">
        <v>77</v>
      </c>
      <c r="C5" s="183" t="s">
        <v>45</v>
      </c>
      <c r="D5" s="183" t="s">
        <v>76</v>
      </c>
      <c r="E5" s="183" t="s">
        <v>77</v>
      </c>
      <c r="F5" s="183" t="s">
        <v>45</v>
      </c>
    </row>
    <row r="6" spans="1:6" s="177" customFormat="1" ht="45.75" customHeight="1">
      <c r="A6" s="184" t="s">
        <v>78</v>
      </c>
      <c r="B6" s="185">
        <v>67024</v>
      </c>
      <c r="C6" s="183"/>
      <c r="D6" s="184" t="s">
        <v>79</v>
      </c>
      <c r="E6" s="185">
        <v>163518</v>
      </c>
      <c r="F6" s="186"/>
    </row>
    <row r="7" spans="1:6" s="177" customFormat="1" ht="45.75" customHeight="1">
      <c r="A7" s="184" t="s">
        <v>80</v>
      </c>
      <c r="B7" s="187"/>
      <c r="C7" s="186"/>
      <c r="D7" s="184" t="s">
        <v>81</v>
      </c>
      <c r="E7" s="185">
        <v>3943</v>
      </c>
      <c r="F7" s="184"/>
    </row>
    <row r="8" spans="1:6" s="177" customFormat="1" ht="45.75" customHeight="1">
      <c r="A8" s="188" t="s">
        <v>82</v>
      </c>
      <c r="B8" s="189"/>
      <c r="C8" s="184"/>
      <c r="D8" s="184" t="s">
        <v>83</v>
      </c>
      <c r="E8" s="190"/>
      <c r="F8" s="184"/>
    </row>
    <row r="9" spans="1:6" s="177" customFormat="1" ht="45.75" customHeight="1">
      <c r="A9" s="188" t="s">
        <v>84</v>
      </c>
      <c r="B9" s="189"/>
      <c r="C9" s="188"/>
      <c r="D9" s="191" t="s">
        <v>85</v>
      </c>
      <c r="E9" s="192"/>
      <c r="F9" s="193" t="s">
        <v>86</v>
      </c>
    </row>
    <row r="10" spans="1:6" s="177" customFormat="1" ht="45.75" customHeight="1">
      <c r="A10" s="188" t="s">
        <v>87</v>
      </c>
      <c r="B10" s="189"/>
      <c r="C10" s="188"/>
      <c r="D10" s="184" t="s">
        <v>88</v>
      </c>
      <c r="E10" s="190"/>
      <c r="F10" s="194"/>
    </row>
    <row r="11" spans="1:6" s="177" customFormat="1" ht="45.75" customHeight="1">
      <c r="A11" s="188" t="s">
        <v>89</v>
      </c>
      <c r="B11" s="189"/>
      <c r="C11" s="188"/>
      <c r="D11" s="195"/>
      <c r="E11" s="196"/>
      <c r="F11" s="186"/>
    </row>
    <row r="12" spans="1:6" s="177" customFormat="1" ht="45.75" customHeight="1">
      <c r="A12" s="188" t="s">
        <v>90</v>
      </c>
      <c r="B12" s="185">
        <v>96437</v>
      </c>
      <c r="C12" s="188"/>
      <c r="D12" s="197"/>
      <c r="E12" s="196"/>
      <c r="F12" s="186"/>
    </row>
    <row r="13" spans="1:6" s="177" customFormat="1" ht="45.75" customHeight="1">
      <c r="A13" s="188" t="s">
        <v>91</v>
      </c>
      <c r="B13" s="189"/>
      <c r="C13" s="188"/>
      <c r="D13" s="188" t="s">
        <v>9</v>
      </c>
      <c r="E13" s="190"/>
      <c r="F13" s="194"/>
    </row>
    <row r="14" spans="1:6" s="177" customFormat="1" ht="45.75" customHeight="1">
      <c r="A14" s="188" t="s">
        <v>92</v>
      </c>
      <c r="B14" s="198">
        <v>4000</v>
      </c>
      <c r="C14" s="188"/>
      <c r="D14" s="188"/>
      <c r="E14" s="199"/>
      <c r="F14" s="194"/>
    </row>
    <row r="15" spans="1:6" s="178" customFormat="1" ht="45.75" customHeight="1">
      <c r="A15" s="183" t="s">
        <v>93</v>
      </c>
      <c r="B15" s="200">
        <f>B13+B12+B11+B7+B6+B14</f>
        <v>167461</v>
      </c>
      <c r="C15" s="183"/>
      <c r="D15" s="183" t="s">
        <v>94</v>
      </c>
      <c r="E15" s="200">
        <f>E6+E7+E8+E9+E10</f>
        <v>167461</v>
      </c>
      <c r="F15" s="197"/>
    </row>
    <row r="16" spans="1:6" ht="14.25">
      <c r="A16" s="201"/>
      <c r="B16" s="201"/>
      <c r="C16" s="201"/>
      <c r="D16" s="201"/>
      <c r="E16" s="201"/>
      <c r="F16" s="201"/>
    </row>
    <row r="17" spans="1:6" ht="14.25">
      <c r="A17" s="202"/>
      <c r="B17" s="202"/>
      <c r="C17" s="202"/>
      <c r="D17" s="202"/>
      <c r="E17" s="202"/>
      <c r="F17" s="202"/>
    </row>
    <row r="18" spans="1:6" ht="14.25">
      <c r="A18" s="202"/>
      <c r="B18" s="202"/>
      <c r="C18" s="202"/>
      <c r="D18" s="202"/>
      <c r="E18" s="202"/>
      <c r="F18" s="202"/>
    </row>
    <row r="19" spans="1:6" ht="14.25">
      <c r="A19" s="202"/>
      <c r="B19" s="202"/>
      <c r="C19" s="202"/>
      <c r="D19" s="202"/>
      <c r="E19" s="202"/>
      <c r="F19" s="202"/>
    </row>
    <row r="20" spans="1:6" ht="14.25">
      <c r="A20" s="202"/>
      <c r="B20" s="202"/>
      <c r="C20" s="202"/>
      <c r="D20" s="202"/>
      <c r="E20" s="202"/>
      <c r="F20" s="202"/>
    </row>
    <row r="21" spans="1:6" ht="14.25">
      <c r="A21" s="202"/>
      <c r="B21" s="202"/>
      <c r="C21" s="202"/>
      <c r="D21" s="202"/>
      <c r="E21" s="202"/>
      <c r="F21" s="202"/>
    </row>
    <row r="22" spans="1:6" ht="14.25">
      <c r="A22" s="202"/>
      <c r="B22" s="202"/>
      <c r="C22" s="202"/>
      <c r="D22" s="202"/>
      <c r="E22" s="202"/>
      <c r="F22" s="202"/>
    </row>
    <row r="23" spans="1:6" ht="14.25">
      <c r="A23" s="202"/>
      <c r="B23" s="202"/>
      <c r="C23" s="202"/>
      <c r="D23" s="202"/>
      <c r="E23" s="202"/>
      <c r="F23" s="202"/>
    </row>
    <row r="24" spans="1:6" ht="14.25">
      <c r="A24" s="202"/>
      <c r="B24" s="202"/>
      <c r="C24" s="202"/>
      <c r="D24" s="202"/>
      <c r="E24" s="202"/>
      <c r="F24" s="202"/>
    </row>
    <row r="25" spans="1:6" ht="14.25">
      <c r="A25" s="202"/>
      <c r="B25" s="202"/>
      <c r="C25" s="202"/>
      <c r="D25" s="202"/>
      <c r="E25" s="202"/>
      <c r="F25" s="202"/>
    </row>
    <row r="26" spans="1:6" ht="14.25">
      <c r="A26" s="202"/>
      <c r="B26" s="202"/>
      <c r="C26" s="202"/>
      <c r="D26" s="202"/>
      <c r="E26" s="202"/>
      <c r="F26" s="202"/>
    </row>
    <row r="27" spans="1:6" ht="14.25">
      <c r="A27" s="202"/>
      <c r="B27" s="202"/>
      <c r="C27" s="202"/>
      <c r="D27" s="202"/>
      <c r="E27" s="202"/>
      <c r="F27" s="202"/>
    </row>
    <row r="28" spans="1:6" ht="14.25">
      <c r="A28" s="202"/>
      <c r="B28" s="202"/>
      <c r="C28" s="202"/>
      <c r="D28" s="202"/>
      <c r="E28" s="202"/>
      <c r="F28" s="202"/>
    </row>
    <row r="29" spans="1:6" ht="14.25">
      <c r="A29" s="202"/>
      <c r="B29" s="202"/>
      <c r="C29" s="202"/>
      <c r="D29" s="202"/>
      <c r="E29" s="202"/>
      <c r="F29" s="202"/>
    </row>
    <row r="30" spans="1:6" ht="14.25">
      <c r="A30" s="202"/>
      <c r="B30" s="202"/>
      <c r="C30" s="202"/>
      <c r="D30" s="202"/>
      <c r="E30" s="202"/>
      <c r="F30" s="202"/>
    </row>
    <row r="31" spans="1:6" ht="14.25">
      <c r="A31" s="202"/>
      <c r="B31" s="202"/>
      <c r="C31" s="202"/>
      <c r="D31" s="202"/>
      <c r="E31" s="202"/>
      <c r="F31" s="202"/>
    </row>
    <row r="32" spans="1:6" ht="14.25">
      <c r="A32" s="202"/>
      <c r="B32" s="202"/>
      <c r="C32" s="202"/>
      <c r="D32" s="202"/>
      <c r="E32" s="202"/>
      <c r="F32" s="202"/>
    </row>
    <row r="33" spans="1:6" ht="14.25">
      <c r="A33" s="202"/>
      <c r="B33" s="202"/>
      <c r="C33" s="202"/>
      <c r="D33" s="202"/>
      <c r="E33" s="202"/>
      <c r="F33" s="202"/>
    </row>
    <row r="34" spans="1:6" ht="14.25">
      <c r="A34" s="202"/>
      <c r="B34" s="202"/>
      <c r="C34" s="202"/>
      <c r="D34" s="202"/>
      <c r="E34" s="202"/>
      <c r="F34" s="202"/>
    </row>
    <row r="35" spans="1:6" ht="14.25">
      <c r="A35" s="202"/>
      <c r="B35" s="202"/>
      <c r="C35" s="202"/>
      <c r="D35" s="202"/>
      <c r="E35" s="202"/>
      <c r="F35" s="202"/>
    </row>
  </sheetData>
  <sheetProtection/>
  <mergeCells count="3">
    <mergeCell ref="A2:F2"/>
    <mergeCell ref="A4:C4"/>
    <mergeCell ref="D4:F4"/>
  </mergeCells>
  <printOptions horizontalCentered="1"/>
  <pageMargins left="0.7" right="0.78" top="0.78" bottom="0.9" header="0.23999999999999996" footer="0.51"/>
  <pageSetup firstPageNumber="46" useFirstPageNumber="1" fitToHeight="0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8"/>
  <sheetViews>
    <sheetView showGridLines="0" showZeros="0" workbookViewId="0" topLeftCell="A1">
      <selection activeCell="A1" sqref="A1:O1"/>
    </sheetView>
  </sheetViews>
  <sheetFormatPr defaultColWidth="6.875" defaultRowHeight="12.75" customHeight="1"/>
  <cols>
    <col min="1" max="3" width="3.75390625" style="32" customWidth="1"/>
    <col min="4" max="4" width="26.75390625" style="32" customWidth="1"/>
    <col min="5" max="7" width="9.375" style="32" customWidth="1"/>
    <col min="8" max="255" width="6.875" style="32" customWidth="1"/>
  </cols>
  <sheetData>
    <row r="1" spans="1:15" ht="36.75" customHeight="1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6" ht="23.25" customHeight="1">
      <c r="A2" s="139"/>
      <c r="B2" s="139"/>
      <c r="C2" s="139"/>
      <c r="D2" s="167"/>
      <c r="E2" s="157"/>
      <c r="F2" s="157"/>
    </row>
    <row r="3" spans="1:15" ht="23.25" customHeight="1">
      <c r="A3" s="168" t="s">
        <v>96</v>
      </c>
      <c r="B3" s="169"/>
      <c r="C3" s="169"/>
      <c r="D3" s="38" t="s">
        <v>41</v>
      </c>
      <c r="E3" s="144" t="s">
        <v>97</v>
      </c>
      <c r="F3" s="170" t="s">
        <v>98</v>
      </c>
      <c r="G3" s="170"/>
      <c r="H3" s="170"/>
      <c r="I3" s="170" t="s">
        <v>99</v>
      </c>
      <c r="J3" s="171" t="s">
        <v>100</v>
      </c>
      <c r="K3" s="170" t="s">
        <v>101</v>
      </c>
      <c r="L3" s="144" t="s">
        <v>102</v>
      </c>
      <c r="M3" s="144" t="s">
        <v>103</v>
      </c>
      <c r="N3" s="144" t="s">
        <v>104</v>
      </c>
      <c r="O3" s="144" t="s">
        <v>105</v>
      </c>
    </row>
    <row r="4" spans="1:15" ht="33.75" customHeight="1">
      <c r="A4" s="144" t="s">
        <v>106</v>
      </c>
      <c r="B4" s="144" t="s">
        <v>107</v>
      </c>
      <c r="C4" s="39" t="s">
        <v>108</v>
      </c>
      <c r="D4" s="38"/>
      <c r="E4" s="144"/>
      <c r="F4" s="170" t="s">
        <v>109</v>
      </c>
      <c r="G4" s="171" t="s">
        <v>110</v>
      </c>
      <c r="H4" s="170" t="s">
        <v>111</v>
      </c>
      <c r="I4" s="170"/>
      <c r="J4" s="171"/>
      <c r="K4" s="170"/>
      <c r="L4" s="144"/>
      <c r="M4" s="144"/>
      <c r="N4" s="144"/>
      <c r="O4" s="144"/>
    </row>
    <row r="5" spans="1:15" ht="66" customHeight="1">
      <c r="A5" s="144"/>
      <c r="B5" s="144"/>
      <c r="C5" s="39"/>
      <c r="D5" s="38"/>
      <c r="E5" s="144"/>
      <c r="F5" s="170"/>
      <c r="G5" s="171"/>
      <c r="H5" s="170"/>
      <c r="I5" s="170"/>
      <c r="J5" s="171"/>
      <c r="K5" s="170"/>
      <c r="L5" s="144"/>
      <c r="M5" s="144"/>
      <c r="N5" s="144"/>
      <c r="O5" s="144"/>
    </row>
    <row r="6" spans="1:15" ht="27" customHeight="1">
      <c r="A6" s="145" t="s">
        <v>112</v>
      </c>
      <c r="B6" s="145" t="s">
        <v>112</v>
      </c>
      <c r="C6" s="172" t="s">
        <v>112</v>
      </c>
      <c r="D6" s="146" t="s">
        <v>112</v>
      </c>
      <c r="E6" s="173">
        <v>1</v>
      </c>
      <c r="F6" s="173">
        <v>2</v>
      </c>
      <c r="G6" s="173">
        <v>3</v>
      </c>
      <c r="H6" s="173">
        <v>4</v>
      </c>
      <c r="I6" s="173">
        <v>5</v>
      </c>
      <c r="J6" s="173">
        <v>6</v>
      </c>
      <c r="K6" s="173">
        <v>7</v>
      </c>
      <c r="L6" s="173">
        <v>8</v>
      </c>
      <c r="M6" s="173">
        <v>9</v>
      </c>
      <c r="N6" s="173">
        <v>10</v>
      </c>
      <c r="O6" s="173">
        <v>11</v>
      </c>
    </row>
    <row r="7" spans="1:15" s="31" customFormat="1" ht="27" customHeight="1">
      <c r="A7" s="148"/>
      <c r="B7" s="148"/>
      <c r="C7" s="148"/>
      <c r="D7" s="49" t="s">
        <v>113</v>
      </c>
      <c r="E7" s="174">
        <v>163517.7</v>
      </c>
      <c r="F7" s="175">
        <v>163517.7</v>
      </c>
      <c r="G7" s="176">
        <v>163517.7</v>
      </c>
      <c r="H7" s="174">
        <v>0</v>
      </c>
      <c r="I7" s="174">
        <v>0</v>
      </c>
      <c r="J7" s="174">
        <v>0</v>
      </c>
      <c r="K7" s="174">
        <v>0</v>
      </c>
      <c r="L7" s="174">
        <v>0</v>
      </c>
      <c r="M7" s="174">
        <v>0</v>
      </c>
      <c r="N7" s="174">
        <v>0</v>
      </c>
      <c r="O7" s="175">
        <v>0</v>
      </c>
    </row>
    <row r="8" spans="1:15" ht="27" customHeight="1">
      <c r="A8" s="148" t="s">
        <v>114</v>
      </c>
      <c r="B8" s="148" t="s">
        <v>115</v>
      </c>
      <c r="C8" s="148" t="s">
        <v>116</v>
      </c>
      <c r="D8" s="49" t="s">
        <v>117</v>
      </c>
      <c r="E8" s="174">
        <v>105.16</v>
      </c>
      <c r="F8" s="175">
        <v>105.16</v>
      </c>
      <c r="G8" s="176">
        <v>105.16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5">
        <v>0</v>
      </c>
    </row>
    <row r="9" spans="1:15" ht="27" customHeight="1">
      <c r="A9" s="148" t="s">
        <v>114</v>
      </c>
      <c r="B9" s="148" t="s">
        <v>115</v>
      </c>
      <c r="C9" s="148" t="s">
        <v>116</v>
      </c>
      <c r="D9" s="49" t="s">
        <v>117</v>
      </c>
      <c r="E9" s="174">
        <v>61.58</v>
      </c>
      <c r="F9" s="175">
        <v>61.58</v>
      </c>
      <c r="G9" s="176">
        <v>61.58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5">
        <v>0</v>
      </c>
    </row>
    <row r="10" spans="1:15" ht="27" customHeight="1">
      <c r="A10" s="148" t="s">
        <v>114</v>
      </c>
      <c r="B10" s="148" t="s">
        <v>115</v>
      </c>
      <c r="C10" s="148" t="s">
        <v>116</v>
      </c>
      <c r="D10" s="49" t="s">
        <v>117</v>
      </c>
      <c r="E10" s="174">
        <v>387.33</v>
      </c>
      <c r="F10" s="175">
        <v>387.33</v>
      </c>
      <c r="G10" s="176">
        <v>387.33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5">
        <v>0</v>
      </c>
    </row>
    <row r="11" spans="1:15" ht="27" customHeight="1">
      <c r="A11" s="148" t="s">
        <v>114</v>
      </c>
      <c r="B11" s="148" t="s">
        <v>115</v>
      </c>
      <c r="C11" s="148" t="s">
        <v>116</v>
      </c>
      <c r="D11" s="49" t="s">
        <v>117</v>
      </c>
      <c r="E11" s="174">
        <v>35.1</v>
      </c>
      <c r="F11" s="175">
        <v>35.1</v>
      </c>
      <c r="G11" s="176">
        <v>35.1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5">
        <v>0</v>
      </c>
    </row>
    <row r="12" spans="1:15" ht="27" customHeight="1">
      <c r="A12" s="148" t="s">
        <v>114</v>
      </c>
      <c r="B12" s="148" t="s">
        <v>115</v>
      </c>
      <c r="C12" s="148" t="s">
        <v>116</v>
      </c>
      <c r="D12" s="49" t="s">
        <v>117</v>
      </c>
      <c r="E12" s="174">
        <v>14.04</v>
      </c>
      <c r="F12" s="175">
        <v>14.04</v>
      </c>
      <c r="G12" s="176">
        <v>14.04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5">
        <v>0</v>
      </c>
    </row>
    <row r="13" spans="1:15" ht="27" customHeight="1">
      <c r="A13" s="148" t="s">
        <v>114</v>
      </c>
      <c r="B13" s="148" t="s">
        <v>115</v>
      </c>
      <c r="C13" s="148" t="s">
        <v>116</v>
      </c>
      <c r="D13" s="49" t="s">
        <v>117</v>
      </c>
      <c r="E13" s="174">
        <v>32.14</v>
      </c>
      <c r="F13" s="175">
        <v>32.14</v>
      </c>
      <c r="G13" s="176">
        <v>32.14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v>0</v>
      </c>
      <c r="O13" s="175">
        <v>0</v>
      </c>
    </row>
    <row r="14" spans="1:15" ht="27" customHeight="1">
      <c r="A14" s="148" t="s">
        <v>114</v>
      </c>
      <c r="B14" s="148" t="s">
        <v>115</v>
      </c>
      <c r="C14" s="148" t="s">
        <v>116</v>
      </c>
      <c r="D14" s="49" t="s">
        <v>117</v>
      </c>
      <c r="E14" s="174">
        <v>1.67</v>
      </c>
      <c r="F14" s="175">
        <v>1.67</v>
      </c>
      <c r="G14" s="176">
        <v>1.67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v>0</v>
      </c>
      <c r="O14" s="175">
        <v>0</v>
      </c>
    </row>
    <row r="15" spans="1:15" ht="27" customHeight="1">
      <c r="A15" s="148" t="s">
        <v>114</v>
      </c>
      <c r="B15" s="148" t="s">
        <v>115</v>
      </c>
      <c r="C15" s="148" t="s">
        <v>116</v>
      </c>
      <c r="D15" s="49" t="s">
        <v>117</v>
      </c>
      <c r="E15" s="174">
        <v>0.83</v>
      </c>
      <c r="F15" s="175">
        <v>0.83</v>
      </c>
      <c r="G15" s="176">
        <v>0.83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175">
        <v>0</v>
      </c>
    </row>
    <row r="16" spans="1:15" ht="27" customHeight="1">
      <c r="A16" s="148" t="s">
        <v>114</v>
      </c>
      <c r="B16" s="148" t="s">
        <v>115</v>
      </c>
      <c r="C16" s="148" t="s">
        <v>116</v>
      </c>
      <c r="D16" s="49" t="s">
        <v>117</v>
      </c>
      <c r="E16" s="174">
        <v>47.79</v>
      </c>
      <c r="F16" s="175">
        <v>47.79</v>
      </c>
      <c r="G16" s="176">
        <v>47.79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5">
        <v>0</v>
      </c>
    </row>
    <row r="17" spans="1:15" ht="27" customHeight="1">
      <c r="A17" s="148" t="s">
        <v>114</v>
      </c>
      <c r="B17" s="148" t="s">
        <v>115</v>
      </c>
      <c r="C17" s="148" t="s">
        <v>116</v>
      </c>
      <c r="D17" s="49" t="s">
        <v>117</v>
      </c>
      <c r="E17" s="174">
        <v>78.83</v>
      </c>
      <c r="F17" s="175">
        <v>78.83</v>
      </c>
      <c r="G17" s="176">
        <v>78.83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5">
        <v>0</v>
      </c>
    </row>
    <row r="18" spans="1:15" ht="27" customHeight="1">
      <c r="A18" s="148" t="s">
        <v>114</v>
      </c>
      <c r="B18" s="148" t="s">
        <v>115</v>
      </c>
      <c r="C18" s="148" t="s">
        <v>116</v>
      </c>
      <c r="D18" s="49" t="s">
        <v>117</v>
      </c>
      <c r="E18" s="174">
        <v>267.1</v>
      </c>
      <c r="F18" s="175">
        <v>267.1</v>
      </c>
      <c r="G18" s="176">
        <v>267.1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175">
        <v>0</v>
      </c>
    </row>
    <row r="19" spans="1:15" ht="27" customHeight="1">
      <c r="A19" s="148" t="s">
        <v>114</v>
      </c>
      <c r="B19" s="148" t="s">
        <v>115</v>
      </c>
      <c r="C19" s="148" t="s">
        <v>116</v>
      </c>
      <c r="D19" s="49" t="s">
        <v>117</v>
      </c>
      <c r="E19" s="174">
        <v>2.39</v>
      </c>
      <c r="F19" s="175">
        <v>2.39</v>
      </c>
      <c r="G19" s="176">
        <v>2.39</v>
      </c>
      <c r="H19" s="174">
        <v>0</v>
      </c>
      <c r="I19" s="174">
        <v>0</v>
      </c>
      <c r="J19" s="174">
        <v>0</v>
      </c>
      <c r="K19" s="174">
        <v>0</v>
      </c>
      <c r="L19" s="174">
        <v>0</v>
      </c>
      <c r="M19" s="174">
        <v>0</v>
      </c>
      <c r="N19" s="174">
        <v>0</v>
      </c>
      <c r="O19" s="175">
        <v>0</v>
      </c>
    </row>
    <row r="20" spans="1:15" ht="27" customHeight="1">
      <c r="A20" s="148" t="s">
        <v>114</v>
      </c>
      <c r="B20" s="148" t="s">
        <v>115</v>
      </c>
      <c r="C20" s="148" t="s">
        <v>116</v>
      </c>
      <c r="D20" s="49" t="s">
        <v>117</v>
      </c>
      <c r="E20" s="174">
        <v>2.99</v>
      </c>
      <c r="F20" s="175">
        <v>2.99</v>
      </c>
      <c r="G20" s="176">
        <v>2.99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5">
        <v>0</v>
      </c>
    </row>
    <row r="21" spans="1:15" ht="27" customHeight="1">
      <c r="A21" s="148" t="s">
        <v>114</v>
      </c>
      <c r="B21" s="148" t="s">
        <v>115</v>
      </c>
      <c r="C21" s="148" t="s">
        <v>116</v>
      </c>
      <c r="D21" s="49" t="s">
        <v>117</v>
      </c>
      <c r="E21" s="174">
        <v>43.99</v>
      </c>
      <c r="F21" s="175">
        <v>43.99</v>
      </c>
      <c r="G21" s="176">
        <v>43.99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5">
        <v>0</v>
      </c>
    </row>
    <row r="22" spans="1:15" ht="27" customHeight="1">
      <c r="A22" s="148" t="s">
        <v>114</v>
      </c>
      <c r="B22" s="148" t="s">
        <v>115</v>
      </c>
      <c r="C22" s="148" t="s">
        <v>116</v>
      </c>
      <c r="D22" s="49" t="s">
        <v>117</v>
      </c>
      <c r="E22" s="174">
        <v>185.5</v>
      </c>
      <c r="F22" s="175">
        <v>185.5</v>
      </c>
      <c r="G22" s="176">
        <v>185.5</v>
      </c>
      <c r="H22" s="174">
        <v>0</v>
      </c>
      <c r="I22" s="174">
        <v>0</v>
      </c>
      <c r="J22" s="174">
        <v>0</v>
      </c>
      <c r="K22" s="174">
        <v>0</v>
      </c>
      <c r="L22" s="174">
        <v>0</v>
      </c>
      <c r="M22" s="174">
        <v>0</v>
      </c>
      <c r="N22" s="174">
        <v>0</v>
      </c>
      <c r="O22" s="175">
        <v>0</v>
      </c>
    </row>
    <row r="23" spans="1:15" ht="27" customHeight="1">
      <c r="A23" s="148" t="s">
        <v>114</v>
      </c>
      <c r="B23" s="148" t="s">
        <v>118</v>
      </c>
      <c r="C23" s="148" t="s">
        <v>116</v>
      </c>
      <c r="D23" s="49" t="s">
        <v>119</v>
      </c>
      <c r="E23" s="174">
        <v>12</v>
      </c>
      <c r="F23" s="175">
        <v>12</v>
      </c>
      <c r="G23" s="176">
        <v>12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5">
        <v>0</v>
      </c>
    </row>
    <row r="24" spans="1:15" ht="27" customHeight="1">
      <c r="A24" s="148" t="s">
        <v>114</v>
      </c>
      <c r="B24" s="148" t="s">
        <v>120</v>
      </c>
      <c r="C24" s="148" t="s">
        <v>121</v>
      </c>
      <c r="D24" s="49" t="s">
        <v>122</v>
      </c>
      <c r="E24" s="174">
        <v>928</v>
      </c>
      <c r="F24" s="175">
        <v>928</v>
      </c>
      <c r="G24" s="176">
        <v>928</v>
      </c>
      <c r="H24" s="174">
        <v>0</v>
      </c>
      <c r="I24" s="174">
        <v>0</v>
      </c>
      <c r="J24" s="174">
        <v>0</v>
      </c>
      <c r="K24" s="174">
        <v>0</v>
      </c>
      <c r="L24" s="174">
        <v>0</v>
      </c>
      <c r="M24" s="174">
        <v>0</v>
      </c>
      <c r="N24" s="174">
        <v>0</v>
      </c>
      <c r="O24" s="175">
        <v>0</v>
      </c>
    </row>
    <row r="25" spans="1:15" ht="27" customHeight="1">
      <c r="A25" s="148" t="s">
        <v>114</v>
      </c>
      <c r="B25" s="148" t="s">
        <v>115</v>
      </c>
      <c r="C25" s="148" t="s">
        <v>116</v>
      </c>
      <c r="D25" s="49" t="s">
        <v>117</v>
      </c>
      <c r="E25" s="174">
        <v>54.6</v>
      </c>
      <c r="F25" s="175">
        <v>54.6</v>
      </c>
      <c r="G25" s="176">
        <v>54.6</v>
      </c>
      <c r="H25" s="174">
        <v>0</v>
      </c>
      <c r="I25" s="174">
        <v>0</v>
      </c>
      <c r="J25" s="174">
        <v>0</v>
      </c>
      <c r="K25" s="174">
        <v>0</v>
      </c>
      <c r="L25" s="174">
        <v>0</v>
      </c>
      <c r="M25" s="174">
        <v>0</v>
      </c>
      <c r="N25" s="174">
        <v>0</v>
      </c>
      <c r="O25" s="175">
        <v>0</v>
      </c>
    </row>
    <row r="26" spans="1:15" ht="27" customHeight="1">
      <c r="A26" s="148" t="s">
        <v>114</v>
      </c>
      <c r="B26" s="148" t="s">
        <v>123</v>
      </c>
      <c r="C26" s="148" t="s">
        <v>116</v>
      </c>
      <c r="D26" s="49" t="s">
        <v>124</v>
      </c>
      <c r="E26" s="174">
        <v>15</v>
      </c>
      <c r="F26" s="175">
        <v>15</v>
      </c>
      <c r="G26" s="176">
        <v>15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0</v>
      </c>
      <c r="O26" s="175">
        <v>0</v>
      </c>
    </row>
    <row r="27" spans="1:15" ht="27" customHeight="1">
      <c r="A27" s="148" t="s">
        <v>114</v>
      </c>
      <c r="B27" s="148" t="s">
        <v>123</v>
      </c>
      <c r="C27" s="148" t="s">
        <v>125</v>
      </c>
      <c r="D27" s="49" t="s">
        <v>126</v>
      </c>
      <c r="E27" s="174">
        <v>24.8</v>
      </c>
      <c r="F27" s="175">
        <v>24.8</v>
      </c>
      <c r="G27" s="176">
        <v>24.8</v>
      </c>
      <c r="H27" s="174">
        <v>0</v>
      </c>
      <c r="I27" s="174">
        <v>0</v>
      </c>
      <c r="J27" s="174">
        <v>0</v>
      </c>
      <c r="K27" s="174">
        <v>0</v>
      </c>
      <c r="L27" s="174">
        <v>0</v>
      </c>
      <c r="M27" s="174">
        <v>0</v>
      </c>
      <c r="N27" s="174">
        <v>0</v>
      </c>
      <c r="O27" s="175">
        <v>0</v>
      </c>
    </row>
    <row r="28" spans="1:15" ht="27" customHeight="1">
      <c r="A28" s="148" t="s">
        <v>114</v>
      </c>
      <c r="B28" s="148" t="s">
        <v>123</v>
      </c>
      <c r="C28" s="148" t="s">
        <v>121</v>
      </c>
      <c r="D28" s="49" t="s">
        <v>127</v>
      </c>
      <c r="E28" s="174">
        <v>13</v>
      </c>
      <c r="F28" s="175">
        <v>13</v>
      </c>
      <c r="G28" s="176">
        <v>13</v>
      </c>
      <c r="H28" s="174">
        <v>0</v>
      </c>
      <c r="I28" s="174">
        <v>0</v>
      </c>
      <c r="J28" s="174">
        <v>0</v>
      </c>
      <c r="K28" s="174">
        <v>0</v>
      </c>
      <c r="L28" s="174">
        <v>0</v>
      </c>
      <c r="M28" s="174">
        <v>0</v>
      </c>
      <c r="N28" s="174">
        <v>0</v>
      </c>
      <c r="O28" s="175">
        <v>0</v>
      </c>
    </row>
    <row r="29" spans="1:15" ht="27" customHeight="1">
      <c r="A29" s="148" t="s">
        <v>114</v>
      </c>
      <c r="B29" s="148" t="s">
        <v>115</v>
      </c>
      <c r="C29" s="148" t="s">
        <v>116</v>
      </c>
      <c r="D29" s="49" t="s">
        <v>117</v>
      </c>
      <c r="E29" s="174">
        <v>11.3</v>
      </c>
      <c r="F29" s="175">
        <v>11.3</v>
      </c>
      <c r="G29" s="176">
        <v>11.3</v>
      </c>
      <c r="H29" s="174">
        <v>0</v>
      </c>
      <c r="I29" s="174">
        <v>0</v>
      </c>
      <c r="J29" s="174">
        <v>0</v>
      </c>
      <c r="K29" s="174">
        <v>0</v>
      </c>
      <c r="L29" s="174">
        <v>0</v>
      </c>
      <c r="M29" s="174">
        <v>0</v>
      </c>
      <c r="N29" s="174">
        <v>0</v>
      </c>
      <c r="O29" s="175">
        <v>0</v>
      </c>
    </row>
    <row r="30" spans="1:15" ht="27" customHeight="1">
      <c r="A30" s="148" t="s">
        <v>114</v>
      </c>
      <c r="B30" s="148" t="s">
        <v>118</v>
      </c>
      <c r="C30" s="148" t="s">
        <v>116</v>
      </c>
      <c r="D30" s="49" t="s">
        <v>119</v>
      </c>
      <c r="E30" s="174">
        <v>10</v>
      </c>
      <c r="F30" s="175">
        <v>10</v>
      </c>
      <c r="G30" s="176">
        <v>10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5">
        <v>0</v>
      </c>
    </row>
    <row r="31" spans="1:15" ht="27" customHeight="1">
      <c r="A31" s="148" t="s">
        <v>114</v>
      </c>
      <c r="B31" s="148" t="s">
        <v>118</v>
      </c>
      <c r="C31" s="148" t="s">
        <v>128</v>
      </c>
      <c r="D31" s="49" t="s">
        <v>129</v>
      </c>
      <c r="E31" s="174">
        <v>94</v>
      </c>
      <c r="F31" s="175">
        <v>94</v>
      </c>
      <c r="G31" s="176">
        <v>94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v>0</v>
      </c>
      <c r="N31" s="174">
        <v>0</v>
      </c>
      <c r="O31" s="175">
        <v>0</v>
      </c>
    </row>
    <row r="32" spans="1:15" ht="27" customHeight="1">
      <c r="A32" s="148" t="s">
        <v>114</v>
      </c>
      <c r="B32" s="148" t="s">
        <v>115</v>
      </c>
      <c r="C32" s="148" t="s">
        <v>116</v>
      </c>
      <c r="D32" s="49" t="s">
        <v>117</v>
      </c>
      <c r="E32" s="174">
        <v>30.29</v>
      </c>
      <c r="F32" s="175">
        <v>30.29</v>
      </c>
      <c r="G32" s="176">
        <v>30.29</v>
      </c>
      <c r="H32" s="174">
        <v>0</v>
      </c>
      <c r="I32" s="174">
        <v>0</v>
      </c>
      <c r="J32" s="174">
        <v>0</v>
      </c>
      <c r="K32" s="174">
        <v>0</v>
      </c>
      <c r="L32" s="174">
        <v>0</v>
      </c>
      <c r="M32" s="174">
        <v>0</v>
      </c>
      <c r="N32" s="174">
        <v>0</v>
      </c>
      <c r="O32" s="175">
        <v>0</v>
      </c>
    </row>
    <row r="33" spans="1:15" ht="27" customHeight="1">
      <c r="A33" s="148" t="s">
        <v>114</v>
      </c>
      <c r="B33" s="148" t="s">
        <v>115</v>
      </c>
      <c r="C33" s="148" t="s">
        <v>116</v>
      </c>
      <c r="D33" s="49" t="s">
        <v>117</v>
      </c>
      <c r="E33" s="174">
        <v>19.46</v>
      </c>
      <c r="F33" s="175">
        <v>19.46</v>
      </c>
      <c r="G33" s="176">
        <v>19.46</v>
      </c>
      <c r="H33" s="174">
        <v>0</v>
      </c>
      <c r="I33" s="174">
        <v>0</v>
      </c>
      <c r="J33" s="174">
        <v>0</v>
      </c>
      <c r="K33" s="174">
        <v>0</v>
      </c>
      <c r="L33" s="174">
        <v>0</v>
      </c>
      <c r="M33" s="174">
        <v>0</v>
      </c>
      <c r="N33" s="174">
        <v>0</v>
      </c>
      <c r="O33" s="175">
        <v>0</v>
      </c>
    </row>
    <row r="34" spans="1:15" ht="27" customHeight="1">
      <c r="A34" s="148" t="s">
        <v>114</v>
      </c>
      <c r="B34" s="148" t="s">
        <v>115</v>
      </c>
      <c r="C34" s="148" t="s">
        <v>116</v>
      </c>
      <c r="D34" s="49" t="s">
        <v>117</v>
      </c>
      <c r="E34" s="174">
        <v>98.05</v>
      </c>
      <c r="F34" s="175">
        <v>98.05</v>
      </c>
      <c r="G34" s="176">
        <v>98.05</v>
      </c>
      <c r="H34" s="174">
        <v>0</v>
      </c>
      <c r="I34" s="174">
        <v>0</v>
      </c>
      <c r="J34" s="174">
        <v>0</v>
      </c>
      <c r="K34" s="174">
        <v>0</v>
      </c>
      <c r="L34" s="174">
        <v>0</v>
      </c>
      <c r="M34" s="174">
        <v>0</v>
      </c>
      <c r="N34" s="174">
        <v>0</v>
      </c>
      <c r="O34" s="175">
        <v>0</v>
      </c>
    </row>
    <row r="35" spans="1:15" ht="27" customHeight="1">
      <c r="A35" s="148" t="s">
        <v>114</v>
      </c>
      <c r="B35" s="148" t="s">
        <v>115</v>
      </c>
      <c r="C35" s="148" t="s">
        <v>116</v>
      </c>
      <c r="D35" s="49" t="s">
        <v>117</v>
      </c>
      <c r="E35" s="174">
        <v>10.45</v>
      </c>
      <c r="F35" s="175">
        <v>10.45</v>
      </c>
      <c r="G35" s="176">
        <v>10.45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5">
        <v>0</v>
      </c>
    </row>
    <row r="36" spans="1:15" ht="27" customHeight="1">
      <c r="A36" s="148" t="s">
        <v>114</v>
      </c>
      <c r="B36" s="148" t="s">
        <v>115</v>
      </c>
      <c r="C36" s="148" t="s">
        <v>116</v>
      </c>
      <c r="D36" s="49" t="s">
        <v>117</v>
      </c>
      <c r="E36" s="174">
        <v>4.18</v>
      </c>
      <c r="F36" s="175">
        <v>4.18</v>
      </c>
      <c r="G36" s="176">
        <v>4.18</v>
      </c>
      <c r="H36" s="174">
        <v>0</v>
      </c>
      <c r="I36" s="174">
        <v>0</v>
      </c>
      <c r="J36" s="174">
        <v>0</v>
      </c>
      <c r="K36" s="174">
        <v>0</v>
      </c>
      <c r="L36" s="174">
        <v>0</v>
      </c>
      <c r="M36" s="174">
        <v>0</v>
      </c>
      <c r="N36" s="174">
        <v>0</v>
      </c>
      <c r="O36" s="175">
        <v>0</v>
      </c>
    </row>
    <row r="37" spans="1:15" ht="27" customHeight="1">
      <c r="A37" s="148" t="s">
        <v>114</v>
      </c>
      <c r="B37" s="148" t="s">
        <v>115</v>
      </c>
      <c r="C37" s="148" t="s">
        <v>116</v>
      </c>
      <c r="D37" s="49" t="s">
        <v>117</v>
      </c>
      <c r="E37" s="174">
        <v>10.27</v>
      </c>
      <c r="F37" s="175">
        <v>10.27</v>
      </c>
      <c r="G37" s="176">
        <v>10.27</v>
      </c>
      <c r="H37" s="174">
        <v>0</v>
      </c>
      <c r="I37" s="174">
        <v>0</v>
      </c>
      <c r="J37" s="174">
        <v>0</v>
      </c>
      <c r="K37" s="174">
        <v>0</v>
      </c>
      <c r="L37" s="174">
        <v>0</v>
      </c>
      <c r="M37" s="174">
        <v>0</v>
      </c>
      <c r="N37" s="174">
        <v>0</v>
      </c>
      <c r="O37" s="175">
        <v>0</v>
      </c>
    </row>
    <row r="38" spans="1:15" ht="27" customHeight="1">
      <c r="A38" s="148" t="s">
        <v>114</v>
      </c>
      <c r="B38" s="148" t="s">
        <v>115</v>
      </c>
      <c r="C38" s="148" t="s">
        <v>116</v>
      </c>
      <c r="D38" s="49" t="s">
        <v>117</v>
      </c>
      <c r="E38" s="174">
        <v>0.5</v>
      </c>
      <c r="F38" s="175">
        <v>0.5</v>
      </c>
      <c r="G38" s="176">
        <v>0.5</v>
      </c>
      <c r="H38" s="174">
        <v>0</v>
      </c>
      <c r="I38" s="174">
        <v>0</v>
      </c>
      <c r="J38" s="174">
        <v>0</v>
      </c>
      <c r="K38" s="174">
        <v>0</v>
      </c>
      <c r="L38" s="174">
        <v>0</v>
      </c>
      <c r="M38" s="174">
        <v>0</v>
      </c>
      <c r="N38" s="174">
        <v>0</v>
      </c>
      <c r="O38" s="175">
        <v>0</v>
      </c>
    </row>
    <row r="39" spans="1:15" ht="27" customHeight="1">
      <c r="A39" s="148" t="s">
        <v>114</v>
      </c>
      <c r="B39" s="148" t="s">
        <v>115</v>
      </c>
      <c r="C39" s="148" t="s">
        <v>116</v>
      </c>
      <c r="D39" s="49" t="s">
        <v>117</v>
      </c>
      <c r="E39" s="174">
        <v>0.25</v>
      </c>
      <c r="F39" s="175">
        <v>0.25</v>
      </c>
      <c r="G39" s="176">
        <v>0.25</v>
      </c>
      <c r="H39" s="174">
        <v>0</v>
      </c>
      <c r="I39" s="174">
        <v>0</v>
      </c>
      <c r="J39" s="174">
        <v>0</v>
      </c>
      <c r="K39" s="174">
        <v>0</v>
      </c>
      <c r="L39" s="174">
        <v>0</v>
      </c>
      <c r="M39" s="174">
        <v>0</v>
      </c>
      <c r="N39" s="174">
        <v>0</v>
      </c>
      <c r="O39" s="175">
        <v>0</v>
      </c>
    </row>
    <row r="40" spans="1:15" ht="27" customHeight="1">
      <c r="A40" s="148" t="s">
        <v>114</v>
      </c>
      <c r="B40" s="148" t="s">
        <v>115</v>
      </c>
      <c r="C40" s="148" t="s">
        <v>116</v>
      </c>
      <c r="D40" s="49" t="s">
        <v>117</v>
      </c>
      <c r="E40" s="174">
        <v>15.15</v>
      </c>
      <c r="F40" s="175">
        <v>15.15</v>
      </c>
      <c r="G40" s="176">
        <v>15.15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5">
        <v>0</v>
      </c>
    </row>
    <row r="41" spans="1:15" ht="27" customHeight="1">
      <c r="A41" s="148" t="s">
        <v>114</v>
      </c>
      <c r="B41" s="148" t="s">
        <v>115</v>
      </c>
      <c r="C41" s="148" t="s">
        <v>116</v>
      </c>
      <c r="D41" s="49" t="s">
        <v>117</v>
      </c>
      <c r="E41" s="174">
        <v>182.77</v>
      </c>
      <c r="F41" s="175">
        <v>182.77</v>
      </c>
      <c r="G41" s="176">
        <v>182.77</v>
      </c>
      <c r="H41" s="174">
        <v>0</v>
      </c>
      <c r="I41" s="174">
        <v>0</v>
      </c>
      <c r="J41" s="174">
        <v>0</v>
      </c>
      <c r="K41" s="174">
        <v>0</v>
      </c>
      <c r="L41" s="174">
        <v>0</v>
      </c>
      <c r="M41" s="174">
        <v>0</v>
      </c>
      <c r="N41" s="174">
        <v>0</v>
      </c>
      <c r="O41" s="175">
        <v>0</v>
      </c>
    </row>
    <row r="42" spans="1:15" ht="27" customHeight="1">
      <c r="A42" s="148" t="s">
        <v>114</v>
      </c>
      <c r="B42" s="148" t="s">
        <v>115</v>
      </c>
      <c r="C42" s="148" t="s">
        <v>116</v>
      </c>
      <c r="D42" s="49" t="s">
        <v>117</v>
      </c>
      <c r="E42" s="174">
        <v>30</v>
      </c>
      <c r="F42" s="175">
        <v>30</v>
      </c>
      <c r="G42" s="176">
        <v>30</v>
      </c>
      <c r="H42" s="174">
        <v>0</v>
      </c>
      <c r="I42" s="174">
        <v>0</v>
      </c>
      <c r="J42" s="174">
        <v>0</v>
      </c>
      <c r="K42" s="174">
        <v>0</v>
      </c>
      <c r="L42" s="174">
        <v>0</v>
      </c>
      <c r="M42" s="174">
        <v>0</v>
      </c>
      <c r="N42" s="174">
        <v>0</v>
      </c>
      <c r="O42" s="175">
        <v>0</v>
      </c>
    </row>
    <row r="43" spans="1:15" ht="27" customHeight="1">
      <c r="A43" s="148" t="s">
        <v>114</v>
      </c>
      <c r="B43" s="148" t="s">
        <v>115</v>
      </c>
      <c r="C43" s="148" t="s">
        <v>116</v>
      </c>
      <c r="D43" s="49" t="s">
        <v>117</v>
      </c>
      <c r="E43" s="174">
        <v>1.47</v>
      </c>
      <c r="F43" s="175">
        <v>1.47</v>
      </c>
      <c r="G43" s="176">
        <v>1.47</v>
      </c>
      <c r="H43" s="174">
        <v>0</v>
      </c>
      <c r="I43" s="174">
        <v>0</v>
      </c>
      <c r="J43" s="174">
        <v>0</v>
      </c>
      <c r="K43" s="174">
        <v>0</v>
      </c>
      <c r="L43" s="174">
        <v>0</v>
      </c>
      <c r="M43" s="174">
        <v>0</v>
      </c>
      <c r="N43" s="174">
        <v>0</v>
      </c>
      <c r="O43" s="175">
        <v>0</v>
      </c>
    </row>
    <row r="44" spans="1:15" ht="27" customHeight="1">
      <c r="A44" s="148" t="s">
        <v>114</v>
      </c>
      <c r="B44" s="148" t="s">
        <v>115</v>
      </c>
      <c r="C44" s="148" t="s">
        <v>116</v>
      </c>
      <c r="D44" s="49" t="s">
        <v>117</v>
      </c>
      <c r="E44" s="174">
        <v>1.84</v>
      </c>
      <c r="F44" s="175">
        <v>1.84</v>
      </c>
      <c r="G44" s="176">
        <v>1.84</v>
      </c>
      <c r="H44" s="174">
        <v>0</v>
      </c>
      <c r="I44" s="174">
        <v>0</v>
      </c>
      <c r="J44" s="174">
        <v>0</v>
      </c>
      <c r="K44" s="174">
        <v>0</v>
      </c>
      <c r="L44" s="174">
        <v>0</v>
      </c>
      <c r="M44" s="174">
        <v>0</v>
      </c>
      <c r="N44" s="174">
        <v>0</v>
      </c>
      <c r="O44" s="175">
        <v>0</v>
      </c>
    </row>
    <row r="45" spans="1:15" ht="27" customHeight="1">
      <c r="A45" s="148" t="s">
        <v>114</v>
      </c>
      <c r="B45" s="148" t="s">
        <v>115</v>
      </c>
      <c r="C45" s="148" t="s">
        <v>116</v>
      </c>
      <c r="D45" s="49" t="s">
        <v>117</v>
      </c>
      <c r="E45" s="174">
        <v>5.94</v>
      </c>
      <c r="F45" s="175">
        <v>5.94</v>
      </c>
      <c r="G45" s="176">
        <v>5.94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5">
        <v>0</v>
      </c>
    </row>
    <row r="46" spans="1:15" ht="27" customHeight="1">
      <c r="A46" s="148" t="s">
        <v>130</v>
      </c>
      <c r="B46" s="148" t="s">
        <v>116</v>
      </c>
      <c r="C46" s="148" t="s">
        <v>116</v>
      </c>
      <c r="D46" s="49" t="s">
        <v>131</v>
      </c>
      <c r="E46" s="174">
        <v>61</v>
      </c>
      <c r="F46" s="175">
        <v>61</v>
      </c>
      <c r="G46" s="176">
        <v>61</v>
      </c>
      <c r="H46" s="174">
        <v>0</v>
      </c>
      <c r="I46" s="174">
        <v>0</v>
      </c>
      <c r="J46" s="174">
        <v>0</v>
      </c>
      <c r="K46" s="174">
        <v>0</v>
      </c>
      <c r="L46" s="174">
        <v>0</v>
      </c>
      <c r="M46" s="174">
        <v>0</v>
      </c>
      <c r="N46" s="174">
        <v>0</v>
      </c>
      <c r="O46" s="175">
        <v>0</v>
      </c>
    </row>
    <row r="47" spans="1:15" ht="27" customHeight="1">
      <c r="A47" s="148" t="s">
        <v>130</v>
      </c>
      <c r="B47" s="148" t="s">
        <v>116</v>
      </c>
      <c r="C47" s="148" t="s">
        <v>128</v>
      </c>
      <c r="D47" s="49" t="s">
        <v>132</v>
      </c>
      <c r="E47" s="174">
        <v>500</v>
      </c>
      <c r="F47" s="175">
        <v>500</v>
      </c>
      <c r="G47" s="176">
        <v>500</v>
      </c>
      <c r="H47" s="174">
        <v>0</v>
      </c>
      <c r="I47" s="174">
        <v>0</v>
      </c>
      <c r="J47" s="174">
        <v>0</v>
      </c>
      <c r="K47" s="174">
        <v>0</v>
      </c>
      <c r="L47" s="174">
        <v>0</v>
      </c>
      <c r="M47" s="174">
        <v>0</v>
      </c>
      <c r="N47" s="174">
        <v>0</v>
      </c>
      <c r="O47" s="175">
        <v>0</v>
      </c>
    </row>
    <row r="48" spans="1:15" ht="27" customHeight="1">
      <c r="A48" s="148" t="s">
        <v>130</v>
      </c>
      <c r="B48" s="148" t="s">
        <v>115</v>
      </c>
      <c r="C48" s="148" t="s">
        <v>121</v>
      </c>
      <c r="D48" s="49" t="s">
        <v>133</v>
      </c>
      <c r="E48" s="174">
        <v>30746</v>
      </c>
      <c r="F48" s="175">
        <v>30746</v>
      </c>
      <c r="G48" s="176">
        <v>30746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74">
        <v>0</v>
      </c>
      <c r="N48" s="174">
        <v>0</v>
      </c>
      <c r="O48" s="175">
        <v>0</v>
      </c>
    </row>
    <row r="49" spans="1:15" ht="27" customHeight="1">
      <c r="A49" s="148" t="s">
        <v>114</v>
      </c>
      <c r="B49" s="148" t="s">
        <v>115</v>
      </c>
      <c r="C49" s="148" t="s">
        <v>116</v>
      </c>
      <c r="D49" s="49" t="s">
        <v>117</v>
      </c>
      <c r="E49" s="174">
        <v>24.85</v>
      </c>
      <c r="F49" s="175">
        <v>24.85</v>
      </c>
      <c r="G49" s="176">
        <v>24.85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v>0</v>
      </c>
      <c r="N49" s="174">
        <v>0</v>
      </c>
      <c r="O49" s="175">
        <v>0</v>
      </c>
    </row>
    <row r="50" spans="1:15" ht="27" customHeight="1">
      <c r="A50" s="148" t="s">
        <v>114</v>
      </c>
      <c r="B50" s="148" t="s">
        <v>115</v>
      </c>
      <c r="C50" s="148" t="s">
        <v>116</v>
      </c>
      <c r="D50" s="49" t="s">
        <v>117</v>
      </c>
      <c r="E50" s="174">
        <v>17.33</v>
      </c>
      <c r="F50" s="175">
        <v>17.33</v>
      </c>
      <c r="G50" s="176">
        <v>17.33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5">
        <v>0</v>
      </c>
    </row>
    <row r="51" spans="1:15" ht="27" customHeight="1">
      <c r="A51" s="148" t="s">
        <v>114</v>
      </c>
      <c r="B51" s="148" t="s">
        <v>115</v>
      </c>
      <c r="C51" s="148" t="s">
        <v>116</v>
      </c>
      <c r="D51" s="49" t="s">
        <v>117</v>
      </c>
      <c r="E51" s="174">
        <v>89.74</v>
      </c>
      <c r="F51" s="175">
        <v>89.74</v>
      </c>
      <c r="G51" s="176">
        <v>89.74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  <c r="O51" s="175">
        <v>0</v>
      </c>
    </row>
    <row r="52" spans="1:15" ht="27" customHeight="1">
      <c r="A52" s="148" t="s">
        <v>114</v>
      </c>
      <c r="B52" s="148" t="s">
        <v>115</v>
      </c>
      <c r="C52" s="148" t="s">
        <v>116</v>
      </c>
      <c r="D52" s="49" t="s">
        <v>117</v>
      </c>
      <c r="E52" s="174">
        <v>8.85</v>
      </c>
      <c r="F52" s="175">
        <v>8.85</v>
      </c>
      <c r="G52" s="176">
        <v>8.85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74">
        <v>0</v>
      </c>
      <c r="N52" s="174">
        <v>0</v>
      </c>
      <c r="O52" s="175">
        <v>0</v>
      </c>
    </row>
    <row r="53" spans="1:15" ht="27" customHeight="1">
      <c r="A53" s="148" t="s">
        <v>114</v>
      </c>
      <c r="B53" s="148" t="s">
        <v>115</v>
      </c>
      <c r="C53" s="148" t="s">
        <v>116</v>
      </c>
      <c r="D53" s="49" t="s">
        <v>117</v>
      </c>
      <c r="E53" s="174">
        <v>3.54</v>
      </c>
      <c r="F53" s="175">
        <v>3.54</v>
      </c>
      <c r="G53" s="176">
        <v>3.54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74">
        <v>0</v>
      </c>
      <c r="N53" s="174">
        <v>0</v>
      </c>
      <c r="O53" s="175">
        <v>0</v>
      </c>
    </row>
    <row r="54" spans="1:15" ht="27" customHeight="1">
      <c r="A54" s="148" t="s">
        <v>114</v>
      </c>
      <c r="B54" s="148" t="s">
        <v>115</v>
      </c>
      <c r="C54" s="148" t="s">
        <v>116</v>
      </c>
      <c r="D54" s="49" t="s">
        <v>117</v>
      </c>
      <c r="E54" s="174">
        <v>8.84</v>
      </c>
      <c r="F54" s="175">
        <v>8.84</v>
      </c>
      <c r="G54" s="176">
        <v>8.84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74">
        <v>0</v>
      </c>
      <c r="N54" s="174">
        <v>0</v>
      </c>
      <c r="O54" s="175">
        <v>0</v>
      </c>
    </row>
    <row r="55" spans="1:15" ht="27" customHeight="1">
      <c r="A55" s="148" t="s">
        <v>114</v>
      </c>
      <c r="B55" s="148" t="s">
        <v>115</v>
      </c>
      <c r="C55" s="148" t="s">
        <v>116</v>
      </c>
      <c r="D55" s="49" t="s">
        <v>117</v>
      </c>
      <c r="E55" s="174">
        <v>0.42</v>
      </c>
      <c r="F55" s="175">
        <v>0.42</v>
      </c>
      <c r="G55" s="176">
        <v>0.42</v>
      </c>
      <c r="H55" s="174">
        <v>0</v>
      </c>
      <c r="I55" s="174">
        <v>0</v>
      </c>
      <c r="J55" s="174">
        <v>0</v>
      </c>
      <c r="K55" s="174">
        <v>0</v>
      </c>
      <c r="L55" s="174">
        <v>0</v>
      </c>
      <c r="M55" s="174">
        <v>0</v>
      </c>
      <c r="N55" s="174">
        <v>0</v>
      </c>
      <c r="O55" s="175">
        <v>0</v>
      </c>
    </row>
    <row r="56" spans="1:15" ht="27" customHeight="1">
      <c r="A56" s="148" t="s">
        <v>114</v>
      </c>
      <c r="B56" s="148" t="s">
        <v>115</v>
      </c>
      <c r="C56" s="148" t="s">
        <v>116</v>
      </c>
      <c r="D56" s="49" t="s">
        <v>117</v>
      </c>
      <c r="E56" s="174">
        <v>0.21</v>
      </c>
      <c r="F56" s="175">
        <v>0.21</v>
      </c>
      <c r="G56" s="176">
        <v>0.21</v>
      </c>
      <c r="H56" s="174">
        <v>0</v>
      </c>
      <c r="I56" s="174">
        <v>0</v>
      </c>
      <c r="J56" s="174">
        <v>0</v>
      </c>
      <c r="K56" s="174">
        <v>0</v>
      </c>
      <c r="L56" s="174">
        <v>0</v>
      </c>
      <c r="M56" s="174">
        <v>0</v>
      </c>
      <c r="N56" s="174">
        <v>0</v>
      </c>
      <c r="O56" s="175">
        <v>0</v>
      </c>
    </row>
    <row r="57" spans="1:15" ht="27" customHeight="1">
      <c r="A57" s="148" t="s">
        <v>114</v>
      </c>
      <c r="B57" s="148" t="s">
        <v>115</v>
      </c>
      <c r="C57" s="148" t="s">
        <v>116</v>
      </c>
      <c r="D57" s="49" t="s">
        <v>117</v>
      </c>
      <c r="E57" s="174">
        <v>13.62</v>
      </c>
      <c r="F57" s="175">
        <v>13.62</v>
      </c>
      <c r="G57" s="176">
        <v>13.62</v>
      </c>
      <c r="H57" s="174">
        <v>0</v>
      </c>
      <c r="I57" s="174">
        <v>0</v>
      </c>
      <c r="J57" s="174">
        <v>0</v>
      </c>
      <c r="K57" s="174">
        <v>0</v>
      </c>
      <c r="L57" s="174">
        <v>0</v>
      </c>
      <c r="M57" s="174">
        <v>0</v>
      </c>
      <c r="N57" s="174">
        <v>0</v>
      </c>
      <c r="O57" s="175">
        <v>0</v>
      </c>
    </row>
    <row r="58" spans="1:15" ht="27" customHeight="1">
      <c r="A58" s="148" t="s">
        <v>114</v>
      </c>
      <c r="B58" s="148" t="s">
        <v>115</v>
      </c>
      <c r="C58" s="148" t="s">
        <v>116</v>
      </c>
      <c r="D58" s="49" t="s">
        <v>117</v>
      </c>
      <c r="E58" s="174">
        <v>148.15</v>
      </c>
      <c r="F58" s="175">
        <v>148.15</v>
      </c>
      <c r="G58" s="176">
        <v>148.15</v>
      </c>
      <c r="H58" s="174">
        <v>0</v>
      </c>
      <c r="I58" s="174">
        <v>0</v>
      </c>
      <c r="J58" s="174">
        <v>0</v>
      </c>
      <c r="K58" s="174">
        <v>0</v>
      </c>
      <c r="L58" s="174">
        <v>0</v>
      </c>
      <c r="M58" s="174">
        <v>0</v>
      </c>
      <c r="N58" s="174">
        <v>0</v>
      </c>
      <c r="O58" s="175">
        <v>0</v>
      </c>
    </row>
    <row r="59" spans="1:15" ht="27" customHeight="1">
      <c r="A59" s="148" t="s">
        <v>114</v>
      </c>
      <c r="B59" s="148" t="s">
        <v>115</v>
      </c>
      <c r="C59" s="148" t="s">
        <v>116</v>
      </c>
      <c r="D59" s="49" t="s">
        <v>117</v>
      </c>
      <c r="E59" s="174">
        <v>27</v>
      </c>
      <c r="F59" s="175">
        <v>27</v>
      </c>
      <c r="G59" s="176">
        <v>27</v>
      </c>
      <c r="H59" s="174">
        <v>0</v>
      </c>
      <c r="I59" s="174">
        <v>0</v>
      </c>
      <c r="J59" s="174">
        <v>0</v>
      </c>
      <c r="K59" s="174">
        <v>0</v>
      </c>
      <c r="L59" s="174">
        <v>0</v>
      </c>
      <c r="M59" s="174">
        <v>0</v>
      </c>
      <c r="N59" s="174">
        <v>0</v>
      </c>
      <c r="O59" s="175">
        <v>0</v>
      </c>
    </row>
    <row r="60" spans="1:15" ht="27" customHeight="1">
      <c r="A60" s="148" t="s">
        <v>114</v>
      </c>
      <c r="B60" s="148" t="s">
        <v>115</v>
      </c>
      <c r="C60" s="148" t="s">
        <v>116</v>
      </c>
      <c r="D60" s="49" t="s">
        <v>117</v>
      </c>
      <c r="E60" s="174">
        <v>1.29</v>
      </c>
      <c r="F60" s="175">
        <v>1.29</v>
      </c>
      <c r="G60" s="176">
        <v>1.29</v>
      </c>
      <c r="H60" s="174">
        <v>0</v>
      </c>
      <c r="I60" s="174">
        <v>0</v>
      </c>
      <c r="J60" s="174">
        <v>0</v>
      </c>
      <c r="K60" s="174">
        <v>0</v>
      </c>
      <c r="L60" s="174">
        <v>0</v>
      </c>
      <c r="M60" s="174">
        <v>0</v>
      </c>
      <c r="N60" s="174">
        <v>0</v>
      </c>
      <c r="O60" s="175">
        <v>0</v>
      </c>
    </row>
    <row r="61" spans="1:15" ht="27" customHeight="1">
      <c r="A61" s="148" t="s">
        <v>114</v>
      </c>
      <c r="B61" s="148" t="s">
        <v>115</v>
      </c>
      <c r="C61" s="148" t="s">
        <v>116</v>
      </c>
      <c r="D61" s="49" t="s">
        <v>117</v>
      </c>
      <c r="E61" s="174">
        <v>1.61</v>
      </c>
      <c r="F61" s="175">
        <v>1.61</v>
      </c>
      <c r="G61" s="176">
        <v>1.61</v>
      </c>
      <c r="H61" s="174">
        <v>0</v>
      </c>
      <c r="I61" s="174">
        <v>0</v>
      </c>
      <c r="J61" s="174">
        <v>0</v>
      </c>
      <c r="K61" s="174">
        <v>0</v>
      </c>
      <c r="L61" s="174">
        <v>0</v>
      </c>
      <c r="M61" s="174">
        <v>0</v>
      </c>
      <c r="N61" s="174">
        <v>0</v>
      </c>
      <c r="O61" s="175">
        <v>0</v>
      </c>
    </row>
    <row r="62" spans="1:15" ht="27" customHeight="1">
      <c r="A62" s="148" t="s">
        <v>114</v>
      </c>
      <c r="B62" s="148" t="s">
        <v>115</v>
      </c>
      <c r="C62" s="148" t="s">
        <v>116</v>
      </c>
      <c r="D62" s="49" t="s">
        <v>117</v>
      </c>
      <c r="E62" s="174">
        <v>5.28</v>
      </c>
      <c r="F62" s="175">
        <v>5.28</v>
      </c>
      <c r="G62" s="176">
        <v>5.28</v>
      </c>
      <c r="H62" s="174">
        <v>0</v>
      </c>
      <c r="I62" s="174">
        <v>0</v>
      </c>
      <c r="J62" s="174">
        <v>0</v>
      </c>
      <c r="K62" s="174">
        <v>0</v>
      </c>
      <c r="L62" s="174">
        <v>0</v>
      </c>
      <c r="M62" s="174">
        <v>0</v>
      </c>
      <c r="N62" s="174">
        <v>0</v>
      </c>
      <c r="O62" s="175">
        <v>0</v>
      </c>
    </row>
    <row r="63" spans="1:15" ht="27" customHeight="1">
      <c r="A63" s="148" t="s">
        <v>114</v>
      </c>
      <c r="B63" s="148" t="s">
        <v>134</v>
      </c>
      <c r="C63" s="148" t="s">
        <v>135</v>
      </c>
      <c r="D63" s="49" t="s">
        <v>136</v>
      </c>
      <c r="E63" s="174">
        <v>210</v>
      </c>
      <c r="F63" s="175">
        <v>210</v>
      </c>
      <c r="G63" s="176">
        <v>210</v>
      </c>
      <c r="H63" s="174">
        <v>0</v>
      </c>
      <c r="I63" s="174">
        <v>0</v>
      </c>
      <c r="J63" s="174">
        <v>0</v>
      </c>
      <c r="K63" s="174">
        <v>0</v>
      </c>
      <c r="L63" s="174">
        <v>0</v>
      </c>
      <c r="M63" s="174">
        <v>0</v>
      </c>
      <c r="N63" s="174">
        <v>0</v>
      </c>
      <c r="O63" s="175">
        <v>0</v>
      </c>
    </row>
    <row r="64" spans="1:15" ht="27" customHeight="1">
      <c r="A64" s="148" t="s">
        <v>137</v>
      </c>
      <c r="B64" s="148" t="s">
        <v>138</v>
      </c>
      <c r="C64" s="148" t="s">
        <v>121</v>
      </c>
      <c r="D64" s="49" t="s">
        <v>139</v>
      </c>
      <c r="E64" s="174">
        <v>30000</v>
      </c>
      <c r="F64" s="175">
        <v>30000</v>
      </c>
      <c r="G64" s="176">
        <v>30000</v>
      </c>
      <c r="H64" s="174">
        <v>0</v>
      </c>
      <c r="I64" s="174">
        <v>0</v>
      </c>
      <c r="J64" s="174">
        <v>0</v>
      </c>
      <c r="K64" s="174">
        <v>0</v>
      </c>
      <c r="L64" s="174">
        <v>0</v>
      </c>
      <c r="M64" s="174">
        <v>0</v>
      </c>
      <c r="N64" s="174">
        <v>0</v>
      </c>
      <c r="O64" s="175">
        <v>0</v>
      </c>
    </row>
    <row r="65" spans="1:15" ht="27" customHeight="1">
      <c r="A65" s="148" t="s">
        <v>140</v>
      </c>
      <c r="B65" s="148" t="s">
        <v>135</v>
      </c>
      <c r="C65" s="148" t="s">
        <v>121</v>
      </c>
      <c r="D65" s="49" t="s">
        <v>141</v>
      </c>
      <c r="E65" s="174">
        <v>4765</v>
      </c>
      <c r="F65" s="175">
        <v>4765</v>
      </c>
      <c r="G65" s="176">
        <v>4765</v>
      </c>
      <c r="H65" s="174">
        <v>0</v>
      </c>
      <c r="I65" s="174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75">
        <v>0</v>
      </c>
    </row>
    <row r="66" spans="1:15" ht="27" customHeight="1">
      <c r="A66" s="148" t="s">
        <v>114</v>
      </c>
      <c r="B66" s="148" t="s">
        <v>115</v>
      </c>
      <c r="C66" s="148" t="s">
        <v>116</v>
      </c>
      <c r="D66" s="49" t="s">
        <v>117</v>
      </c>
      <c r="E66" s="174">
        <v>28.2</v>
      </c>
      <c r="F66" s="175">
        <v>28.2</v>
      </c>
      <c r="G66" s="176">
        <v>28.2</v>
      </c>
      <c r="H66" s="174">
        <v>0</v>
      </c>
      <c r="I66" s="174">
        <v>0</v>
      </c>
      <c r="J66" s="174">
        <v>0</v>
      </c>
      <c r="K66" s="174">
        <v>0</v>
      </c>
      <c r="L66" s="174">
        <v>0</v>
      </c>
      <c r="M66" s="174">
        <v>0</v>
      </c>
      <c r="N66" s="174">
        <v>0</v>
      </c>
      <c r="O66" s="175">
        <v>0</v>
      </c>
    </row>
    <row r="67" spans="1:15" ht="27" customHeight="1">
      <c r="A67" s="148" t="s">
        <v>114</v>
      </c>
      <c r="B67" s="148" t="s">
        <v>115</v>
      </c>
      <c r="C67" s="148" t="s">
        <v>116</v>
      </c>
      <c r="D67" s="49" t="s">
        <v>117</v>
      </c>
      <c r="E67" s="174">
        <v>17.36</v>
      </c>
      <c r="F67" s="175">
        <v>17.36</v>
      </c>
      <c r="G67" s="176">
        <v>17.36</v>
      </c>
      <c r="H67" s="174">
        <v>0</v>
      </c>
      <c r="I67" s="174">
        <v>0</v>
      </c>
      <c r="J67" s="174">
        <v>0</v>
      </c>
      <c r="K67" s="174">
        <v>0</v>
      </c>
      <c r="L67" s="174">
        <v>0</v>
      </c>
      <c r="M67" s="174">
        <v>0</v>
      </c>
      <c r="N67" s="174">
        <v>0</v>
      </c>
      <c r="O67" s="175">
        <v>0</v>
      </c>
    </row>
    <row r="68" spans="1:15" ht="27" customHeight="1">
      <c r="A68" s="148" t="s">
        <v>114</v>
      </c>
      <c r="B68" s="148" t="s">
        <v>115</v>
      </c>
      <c r="C68" s="148" t="s">
        <v>116</v>
      </c>
      <c r="D68" s="49" t="s">
        <v>117</v>
      </c>
      <c r="E68" s="174">
        <v>88.05</v>
      </c>
      <c r="F68" s="175">
        <v>88.05</v>
      </c>
      <c r="G68" s="176">
        <v>88.05</v>
      </c>
      <c r="H68" s="174">
        <v>0</v>
      </c>
      <c r="I68" s="174">
        <v>0</v>
      </c>
      <c r="J68" s="174">
        <v>0</v>
      </c>
      <c r="K68" s="174">
        <v>0</v>
      </c>
      <c r="L68" s="174">
        <v>0</v>
      </c>
      <c r="M68" s="174">
        <v>0</v>
      </c>
      <c r="N68" s="174">
        <v>0</v>
      </c>
      <c r="O68" s="175">
        <v>0</v>
      </c>
    </row>
    <row r="69" spans="1:15" ht="27" customHeight="1">
      <c r="A69" s="148" t="s">
        <v>142</v>
      </c>
      <c r="B69" s="148" t="s">
        <v>125</v>
      </c>
      <c r="C69" s="148" t="s">
        <v>125</v>
      </c>
      <c r="D69" s="49" t="s">
        <v>143</v>
      </c>
      <c r="E69" s="174">
        <v>9.58</v>
      </c>
      <c r="F69" s="175">
        <v>9.58</v>
      </c>
      <c r="G69" s="176">
        <v>9.58</v>
      </c>
      <c r="H69" s="174">
        <v>0</v>
      </c>
      <c r="I69" s="174">
        <v>0</v>
      </c>
      <c r="J69" s="174">
        <v>0</v>
      </c>
      <c r="K69" s="174">
        <v>0</v>
      </c>
      <c r="L69" s="174">
        <v>0</v>
      </c>
      <c r="M69" s="174">
        <v>0</v>
      </c>
      <c r="N69" s="174">
        <v>0</v>
      </c>
      <c r="O69" s="175">
        <v>0</v>
      </c>
    </row>
    <row r="70" spans="1:15" ht="27" customHeight="1">
      <c r="A70" s="148" t="s">
        <v>142</v>
      </c>
      <c r="B70" s="148" t="s">
        <v>125</v>
      </c>
      <c r="C70" s="148" t="s">
        <v>128</v>
      </c>
      <c r="D70" s="49" t="s">
        <v>144</v>
      </c>
      <c r="E70" s="174">
        <v>3.83</v>
      </c>
      <c r="F70" s="175">
        <v>3.83</v>
      </c>
      <c r="G70" s="176">
        <v>3.83</v>
      </c>
      <c r="H70" s="174">
        <v>0</v>
      </c>
      <c r="I70" s="174">
        <v>0</v>
      </c>
      <c r="J70" s="174">
        <v>0</v>
      </c>
      <c r="K70" s="174">
        <v>0</v>
      </c>
      <c r="L70" s="174">
        <v>0</v>
      </c>
      <c r="M70" s="174">
        <v>0</v>
      </c>
      <c r="N70" s="174">
        <v>0</v>
      </c>
      <c r="O70" s="175">
        <v>0</v>
      </c>
    </row>
    <row r="71" spans="1:15" ht="27" customHeight="1">
      <c r="A71" s="148" t="s">
        <v>145</v>
      </c>
      <c r="B71" s="148" t="s">
        <v>146</v>
      </c>
      <c r="C71" s="148" t="s">
        <v>116</v>
      </c>
      <c r="D71" s="49" t="s">
        <v>147</v>
      </c>
      <c r="E71" s="174">
        <v>9.21</v>
      </c>
      <c r="F71" s="175">
        <v>9.21</v>
      </c>
      <c r="G71" s="176">
        <v>9.21</v>
      </c>
      <c r="H71" s="174">
        <v>0</v>
      </c>
      <c r="I71" s="174">
        <v>0</v>
      </c>
      <c r="J71" s="174">
        <v>0</v>
      </c>
      <c r="K71" s="174">
        <v>0</v>
      </c>
      <c r="L71" s="174">
        <v>0</v>
      </c>
      <c r="M71" s="174">
        <v>0</v>
      </c>
      <c r="N71" s="174">
        <v>0</v>
      </c>
      <c r="O71" s="175">
        <v>0</v>
      </c>
    </row>
    <row r="72" spans="1:15" ht="27" customHeight="1">
      <c r="A72" s="148" t="s">
        <v>142</v>
      </c>
      <c r="B72" s="148" t="s">
        <v>148</v>
      </c>
      <c r="C72" s="148" t="s">
        <v>149</v>
      </c>
      <c r="D72" s="49" t="s">
        <v>150</v>
      </c>
      <c r="E72" s="174">
        <v>0.46</v>
      </c>
      <c r="F72" s="175">
        <v>0.46</v>
      </c>
      <c r="G72" s="176">
        <v>0.46</v>
      </c>
      <c r="H72" s="174">
        <v>0</v>
      </c>
      <c r="I72" s="174">
        <v>0</v>
      </c>
      <c r="J72" s="174">
        <v>0</v>
      </c>
      <c r="K72" s="174">
        <v>0</v>
      </c>
      <c r="L72" s="174">
        <v>0</v>
      </c>
      <c r="M72" s="174">
        <v>0</v>
      </c>
      <c r="N72" s="174">
        <v>0</v>
      </c>
      <c r="O72" s="175">
        <v>0</v>
      </c>
    </row>
    <row r="73" spans="1:15" ht="27" customHeight="1">
      <c r="A73" s="148" t="s">
        <v>145</v>
      </c>
      <c r="B73" s="148" t="s">
        <v>146</v>
      </c>
      <c r="C73" s="148" t="s">
        <v>116</v>
      </c>
      <c r="D73" s="49" t="s">
        <v>147</v>
      </c>
      <c r="E73" s="174">
        <v>0.23</v>
      </c>
      <c r="F73" s="175">
        <v>0.23</v>
      </c>
      <c r="G73" s="176">
        <v>0.23</v>
      </c>
      <c r="H73" s="174">
        <v>0</v>
      </c>
      <c r="I73" s="174">
        <v>0</v>
      </c>
      <c r="J73" s="174">
        <v>0</v>
      </c>
      <c r="K73" s="174">
        <v>0</v>
      </c>
      <c r="L73" s="174">
        <v>0</v>
      </c>
      <c r="M73" s="174">
        <v>0</v>
      </c>
      <c r="N73" s="174">
        <v>0</v>
      </c>
      <c r="O73" s="175">
        <v>0</v>
      </c>
    </row>
    <row r="74" spans="1:15" ht="27" customHeight="1">
      <c r="A74" s="148" t="s">
        <v>151</v>
      </c>
      <c r="B74" s="148" t="s">
        <v>149</v>
      </c>
      <c r="C74" s="148" t="s">
        <v>116</v>
      </c>
      <c r="D74" s="49" t="s">
        <v>152</v>
      </c>
      <c r="E74" s="174">
        <v>13.5</v>
      </c>
      <c r="F74" s="175">
        <v>13.5</v>
      </c>
      <c r="G74" s="176">
        <v>13.5</v>
      </c>
      <c r="H74" s="174">
        <v>0</v>
      </c>
      <c r="I74" s="174">
        <v>0</v>
      </c>
      <c r="J74" s="174">
        <v>0</v>
      </c>
      <c r="K74" s="174">
        <v>0</v>
      </c>
      <c r="L74" s="174">
        <v>0</v>
      </c>
      <c r="M74" s="174">
        <v>0</v>
      </c>
      <c r="N74" s="174">
        <v>0</v>
      </c>
      <c r="O74" s="175">
        <v>0</v>
      </c>
    </row>
    <row r="75" spans="1:15" ht="27" customHeight="1">
      <c r="A75" s="148" t="s">
        <v>114</v>
      </c>
      <c r="B75" s="148" t="s">
        <v>115</v>
      </c>
      <c r="C75" s="148" t="s">
        <v>116</v>
      </c>
      <c r="D75" s="49" t="s">
        <v>117</v>
      </c>
      <c r="E75" s="174">
        <v>48.54</v>
      </c>
      <c r="F75" s="175">
        <v>48.54</v>
      </c>
      <c r="G75" s="176">
        <v>48.54</v>
      </c>
      <c r="H75" s="174">
        <v>0</v>
      </c>
      <c r="I75" s="174">
        <v>0</v>
      </c>
      <c r="J75" s="174">
        <v>0</v>
      </c>
      <c r="K75" s="174">
        <v>0</v>
      </c>
      <c r="L75" s="174">
        <v>0</v>
      </c>
      <c r="M75" s="174">
        <v>0</v>
      </c>
      <c r="N75" s="174">
        <v>0</v>
      </c>
      <c r="O75" s="175">
        <v>0</v>
      </c>
    </row>
    <row r="76" spans="1:15" ht="27" customHeight="1">
      <c r="A76" s="148" t="s">
        <v>114</v>
      </c>
      <c r="B76" s="148" t="s">
        <v>138</v>
      </c>
      <c r="C76" s="148" t="s">
        <v>116</v>
      </c>
      <c r="D76" s="49" t="s">
        <v>153</v>
      </c>
      <c r="E76" s="174">
        <v>15</v>
      </c>
      <c r="F76" s="175">
        <v>15</v>
      </c>
      <c r="G76" s="176">
        <v>15</v>
      </c>
      <c r="H76" s="174">
        <v>0</v>
      </c>
      <c r="I76" s="174">
        <v>0</v>
      </c>
      <c r="J76" s="174">
        <v>0</v>
      </c>
      <c r="K76" s="174">
        <v>0</v>
      </c>
      <c r="L76" s="174">
        <v>0</v>
      </c>
      <c r="M76" s="174">
        <v>0</v>
      </c>
      <c r="N76" s="174">
        <v>0</v>
      </c>
      <c r="O76" s="175">
        <v>0</v>
      </c>
    </row>
    <row r="77" spans="1:15" ht="27" customHeight="1">
      <c r="A77" s="148" t="s">
        <v>114</v>
      </c>
      <c r="B77" s="148" t="s">
        <v>115</v>
      </c>
      <c r="C77" s="148" t="s">
        <v>116</v>
      </c>
      <c r="D77" s="49" t="s">
        <v>117</v>
      </c>
      <c r="E77" s="174">
        <v>0.78</v>
      </c>
      <c r="F77" s="175">
        <v>0.78</v>
      </c>
      <c r="G77" s="176">
        <v>0.78</v>
      </c>
      <c r="H77" s="174">
        <v>0</v>
      </c>
      <c r="I77" s="174">
        <v>0</v>
      </c>
      <c r="J77" s="174">
        <v>0</v>
      </c>
      <c r="K77" s="174">
        <v>0</v>
      </c>
      <c r="L77" s="174">
        <v>0</v>
      </c>
      <c r="M77" s="174">
        <v>0</v>
      </c>
      <c r="N77" s="174">
        <v>0</v>
      </c>
      <c r="O77" s="175">
        <v>0</v>
      </c>
    </row>
    <row r="78" spans="1:15" ht="27" customHeight="1">
      <c r="A78" s="148" t="s">
        <v>145</v>
      </c>
      <c r="B78" s="148" t="s">
        <v>146</v>
      </c>
      <c r="C78" s="148" t="s">
        <v>116</v>
      </c>
      <c r="D78" s="49" t="s">
        <v>147</v>
      </c>
      <c r="E78" s="174">
        <v>0.98</v>
      </c>
      <c r="F78" s="175">
        <v>0.98</v>
      </c>
      <c r="G78" s="176">
        <v>0.98</v>
      </c>
      <c r="H78" s="174">
        <v>0</v>
      </c>
      <c r="I78" s="174">
        <v>0</v>
      </c>
      <c r="J78" s="174">
        <v>0</v>
      </c>
      <c r="K78" s="174">
        <v>0</v>
      </c>
      <c r="L78" s="174">
        <v>0</v>
      </c>
      <c r="M78" s="174">
        <v>0</v>
      </c>
      <c r="N78" s="174">
        <v>0</v>
      </c>
      <c r="O78" s="175">
        <v>0</v>
      </c>
    </row>
    <row r="79" spans="1:15" ht="27" customHeight="1">
      <c r="A79" s="148" t="s">
        <v>114</v>
      </c>
      <c r="B79" s="148" t="s">
        <v>115</v>
      </c>
      <c r="C79" s="148" t="s">
        <v>116</v>
      </c>
      <c r="D79" s="49" t="s">
        <v>117</v>
      </c>
      <c r="E79" s="174">
        <v>5.22</v>
      </c>
      <c r="F79" s="175">
        <v>5.22</v>
      </c>
      <c r="G79" s="176">
        <v>5.22</v>
      </c>
      <c r="H79" s="174">
        <v>0</v>
      </c>
      <c r="I79" s="174">
        <v>0</v>
      </c>
      <c r="J79" s="174">
        <v>0</v>
      </c>
      <c r="K79" s="174">
        <v>0</v>
      </c>
      <c r="L79" s="174">
        <v>0</v>
      </c>
      <c r="M79" s="174">
        <v>0</v>
      </c>
      <c r="N79" s="174">
        <v>0</v>
      </c>
      <c r="O79" s="175">
        <v>0</v>
      </c>
    </row>
    <row r="80" spans="1:15" ht="27" customHeight="1">
      <c r="A80" s="148" t="s">
        <v>114</v>
      </c>
      <c r="B80" s="148" t="s">
        <v>138</v>
      </c>
      <c r="C80" s="148" t="s">
        <v>116</v>
      </c>
      <c r="D80" s="49" t="s">
        <v>153</v>
      </c>
      <c r="E80" s="174">
        <v>49</v>
      </c>
      <c r="F80" s="175">
        <v>49</v>
      </c>
      <c r="G80" s="176">
        <v>49</v>
      </c>
      <c r="H80" s="174">
        <v>0</v>
      </c>
      <c r="I80" s="174">
        <v>0</v>
      </c>
      <c r="J80" s="174">
        <v>0</v>
      </c>
      <c r="K80" s="174">
        <v>0</v>
      </c>
      <c r="L80" s="174">
        <v>0</v>
      </c>
      <c r="M80" s="174">
        <v>0</v>
      </c>
      <c r="N80" s="174">
        <v>0</v>
      </c>
      <c r="O80" s="175">
        <v>0</v>
      </c>
    </row>
    <row r="81" spans="1:15" ht="27" customHeight="1">
      <c r="A81" s="148" t="s">
        <v>114</v>
      </c>
      <c r="B81" s="148" t="s">
        <v>138</v>
      </c>
      <c r="C81" s="148" t="s">
        <v>128</v>
      </c>
      <c r="D81" s="49" t="s">
        <v>154</v>
      </c>
      <c r="E81" s="174">
        <v>15</v>
      </c>
      <c r="F81" s="175">
        <v>15</v>
      </c>
      <c r="G81" s="176">
        <v>15</v>
      </c>
      <c r="H81" s="174">
        <v>0</v>
      </c>
      <c r="I81" s="174">
        <v>0</v>
      </c>
      <c r="J81" s="174">
        <v>0</v>
      </c>
      <c r="K81" s="174">
        <v>0</v>
      </c>
      <c r="L81" s="174">
        <v>0</v>
      </c>
      <c r="M81" s="174">
        <v>0</v>
      </c>
      <c r="N81" s="174">
        <v>0</v>
      </c>
      <c r="O81" s="175">
        <v>0</v>
      </c>
    </row>
    <row r="82" spans="1:15" ht="27" customHeight="1">
      <c r="A82" s="148" t="s">
        <v>114</v>
      </c>
      <c r="B82" s="148" t="s">
        <v>125</v>
      </c>
      <c r="C82" s="148" t="s">
        <v>155</v>
      </c>
      <c r="D82" s="49" t="s">
        <v>156</v>
      </c>
      <c r="E82" s="174">
        <v>21</v>
      </c>
      <c r="F82" s="175">
        <v>21</v>
      </c>
      <c r="G82" s="176">
        <v>21</v>
      </c>
      <c r="H82" s="174">
        <v>0</v>
      </c>
      <c r="I82" s="174">
        <v>0</v>
      </c>
      <c r="J82" s="174">
        <v>0</v>
      </c>
      <c r="K82" s="174">
        <v>0</v>
      </c>
      <c r="L82" s="174">
        <v>0</v>
      </c>
      <c r="M82" s="174">
        <v>0</v>
      </c>
      <c r="N82" s="174">
        <v>0</v>
      </c>
      <c r="O82" s="175">
        <v>0</v>
      </c>
    </row>
    <row r="83" spans="1:15" ht="27" customHeight="1">
      <c r="A83" s="148" t="s">
        <v>114</v>
      </c>
      <c r="B83" s="148" t="s">
        <v>125</v>
      </c>
      <c r="C83" s="148" t="s">
        <v>121</v>
      </c>
      <c r="D83" s="49" t="s">
        <v>157</v>
      </c>
      <c r="E83" s="174">
        <v>100</v>
      </c>
      <c r="F83" s="175">
        <v>100</v>
      </c>
      <c r="G83" s="176">
        <v>100</v>
      </c>
      <c r="H83" s="174">
        <v>0</v>
      </c>
      <c r="I83" s="174">
        <v>0</v>
      </c>
      <c r="J83" s="174">
        <v>0</v>
      </c>
      <c r="K83" s="174">
        <v>0</v>
      </c>
      <c r="L83" s="174">
        <v>0</v>
      </c>
      <c r="M83" s="174">
        <v>0</v>
      </c>
      <c r="N83" s="174">
        <v>0</v>
      </c>
      <c r="O83" s="175">
        <v>0</v>
      </c>
    </row>
    <row r="84" spans="1:15" ht="27" customHeight="1">
      <c r="A84" s="148" t="s">
        <v>142</v>
      </c>
      <c r="B84" s="148" t="s">
        <v>116</v>
      </c>
      <c r="C84" s="148" t="s">
        <v>116</v>
      </c>
      <c r="D84" s="49" t="s">
        <v>158</v>
      </c>
      <c r="E84" s="174">
        <v>120</v>
      </c>
      <c r="F84" s="175">
        <v>120</v>
      </c>
      <c r="G84" s="176">
        <v>120</v>
      </c>
      <c r="H84" s="174">
        <v>0</v>
      </c>
      <c r="I84" s="174">
        <v>0</v>
      </c>
      <c r="J84" s="174">
        <v>0</v>
      </c>
      <c r="K84" s="174">
        <v>0</v>
      </c>
      <c r="L84" s="174">
        <v>0</v>
      </c>
      <c r="M84" s="174">
        <v>0</v>
      </c>
      <c r="N84" s="174">
        <v>0</v>
      </c>
      <c r="O84" s="175">
        <v>0</v>
      </c>
    </row>
    <row r="85" spans="1:15" ht="27" customHeight="1">
      <c r="A85" s="148" t="s">
        <v>130</v>
      </c>
      <c r="B85" s="148" t="s">
        <v>149</v>
      </c>
      <c r="C85" s="148" t="s">
        <v>116</v>
      </c>
      <c r="D85" s="49" t="s">
        <v>159</v>
      </c>
      <c r="E85" s="174">
        <v>12</v>
      </c>
      <c r="F85" s="175">
        <v>12</v>
      </c>
      <c r="G85" s="176">
        <v>12</v>
      </c>
      <c r="H85" s="174">
        <v>0</v>
      </c>
      <c r="I85" s="174">
        <v>0</v>
      </c>
      <c r="J85" s="174">
        <v>0</v>
      </c>
      <c r="K85" s="174">
        <v>0</v>
      </c>
      <c r="L85" s="174">
        <v>0</v>
      </c>
      <c r="M85" s="174">
        <v>0</v>
      </c>
      <c r="N85" s="174">
        <v>0</v>
      </c>
      <c r="O85" s="175">
        <v>0</v>
      </c>
    </row>
    <row r="86" spans="1:15" ht="27" customHeight="1">
      <c r="A86" s="148" t="s">
        <v>160</v>
      </c>
      <c r="B86" s="148" t="s">
        <v>116</v>
      </c>
      <c r="C86" s="148" t="s">
        <v>161</v>
      </c>
      <c r="D86" s="49" t="s">
        <v>162</v>
      </c>
      <c r="E86" s="174">
        <v>80</v>
      </c>
      <c r="F86" s="175">
        <v>80</v>
      </c>
      <c r="G86" s="176">
        <v>80</v>
      </c>
      <c r="H86" s="174">
        <v>0</v>
      </c>
      <c r="I86" s="174">
        <v>0</v>
      </c>
      <c r="J86" s="174">
        <v>0</v>
      </c>
      <c r="K86" s="174">
        <v>0</v>
      </c>
      <c r="L86" s="174">
        <v>0</v>
      </c>
      <c r="M86" s="174">
        <v>0</v>
      </c>
      <c r="N86" s="174">
        <v>0</v>
      </c>
      <c r="O86" s="175">
        <v>0</v>
      </c>
    </row>
    <row r="87" spans="1:15" ht="27" customHeight="1">
      <c r="A87" s="148" t="s">
        <v>114</v>
      </c>
      <c r="B87" s="148" t="s">
        <v>138</v>
      </c>
      <c r="C87" s="148" t="s">
        <v>121</v>
      </c>
      <c r="D87" s="49" t="s">
        <v>163</v>
      </c>
      <c r="E87" s="174">
        <v>900</v>
      </c>
      <c r="F87" s="175">
        <v>900</v>
      </c>
      <c r="G87" s="176">
        <v>900</v>
      </c>
      <c r="H87" s="174">
        <v>0</v>
      </c>
      <c r="I87" s="174">
        <v>0</v>
      </c>
      <c r="J87" s="174">
        <v>0</v>
      </c>
      <c r="K87" s="174">
        <v>0</v>
      </c>
      <c r="L87" s="174">
        <v>0</v>
      </c>
      <c r="M87" s="174">
        <v>0</v>
      </c>
      <c r="N87" s="174">
        <v>0</v>
      </c>
      <c r="O87" s="175">
        <v>0</v>
      </c>
    </row>
    <row r="88" spans="1:15" ht="27" customHeight="1">
      <c r="A88" s="148" t="s">
        <v>130</v>
      </c>
      <c r="B88" s="148" t="s">
        <v>115</v>
      </c>
      <c r="C88" s="148" t="s">
        <v>121</v>
      </c>
      <c r="D88" s="49" t="s">
        <v>133</v>
      </c>
      <c r="E88" s="174">
        <v>212</v>
      </c>
      <c r="F88" s="175">
        <v>212</v>
      </c>
      <c r="G88" s="176">
        <v>212</v>
      </c>
      <c r="H88" s="174">
        <v>0</v>
      </c>
      <c r="I88" s="174">
        <v>0</v>
      </c>
      <c r="J88" s="174">
        <v>0</v>
      </c>
      <c r="K88" s="174">
        <v>0</v>
      </c>
      <c r="L88" s="174">
        <v>0</v>
      </c>
      <c r="M88" s="174">
        <v>0</v>
      </c>
      <c r="N88" s="174">
        <v>0</v>
      </c>
      <c r="O88" s="175">
        <v>0</v>
      </c>
    </row>
    <row r="89" spans="1:15" ht="27" customHeight="1">
      <c r="A89" s="148" t="s">
        <v>164</v>
      </c>
      <c r="B89" s="148" t="s">
        <v>138</v>
      </c>
      <c r="C89" s="148" t="s">
        <v>116</v>
      </c>
      <c r="D89" s="49" t="s">
        <v>165</v>
      </c>
      <c r="E89" s="174">
        <v>80</v>
      </c>
      <c r="F89" s="175">
        <v>80</v>
      </c>
      <c r="G89" s="176">
        <v>80</v>
      </c>
      <c r="H89" s="174">
        <v>0</v>
      </c>
      <c r="I89" s="174">
        <v>0</v>
      </c>
      <c r="J89" s="174">
        <v>0</v>
      </c>
      <c r="K89" s="174">
        <v>0</v>
      </c>
      <c r="L89" s="174">
        <v>0</v>
      </c>
      <c r="M89" s="174">
        <v>0</v>
      </c>
      <c r="N89" s="174">
        <v>0</v>
      </c>
      <c r="O89" s="175">
        <v>0</v>
      </c>
    </row>
    <row r="90" spans="1:15" ht="27" customHeight="1">
      <c r="A90" s="148" t="s">
        <v>114</v>
      </c>
      <c r="B90" s="148" t="s">
        <v>115</v>
      </c>
      <c r="C90" s="148" t="s">
        <v>116</v>
      </c>
      <c r="D90" s="49" t="s">
        <v>117</v>
      </c>
      <c r="E90" s="174">
        <v>14.21</v>
      </c>
      <c r="F90" s="175">
        <v>14.21</v>
      </c>
      <c r="G90" s="176">
        <v>14.21</v>
      </c>
      <c r="H90" s="174">
        <v>0</v>
      </c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4">
        <v>0</v>
      </c>
      <c r="O90" s="175">
        <v>0</v>
      </c>
    </row>
    <row r="91" spans="1:15" ht="27" customHeight="1">
      <c r="A91" s="148" t="s">
        <v>114</v>
      </c>
      <c r="B91" s="148" t="s">
        <v>115</v>
      </c>
      <c r="C91" s="148" t="s">
        <v>116</v>
      </c>
      <c r="D91" s="49" t="s">
        <v>117</v>
      </c>
      <c r="E91" s="174">
        <v>9.62</v>
      </c>
      <c r="F91" s="175">
        <v>9.62</v>
      </c>
      <c r="G91" s="176">
        <v>9.62</v>
      </c>
      <c r="H91" s="174">
        <v>0</v>
      </c>
      <c r="I91" s="174">
        <v>0</v>
      </c>
      <c r="J91" s="174">
        <v>0</v>
      </c>
      <c r="K91" s="174">
        <v>0</v>
      </c>
      <c r="L91" s="174">
        <v>0</v>
      </c>
      <c r="M91" s="174">
        <v>0</v>
      </c>
      <c r="N91" s="174">
        <v>0</v>
      </c>
      <c r="O91" s="175">
        <v>0</v>
      </c>
    </row>
    <row r="92" spans="1:15" ht="27" customHeight="1">
      <c r="A92" s="148" t="s">
        <v>114</v>
      </c>
      <c r="B92" s="148" t="s">
        <v>115</v>
      </c>
      <c r="C92" s="148" t="s">
        <v>116</v>
      </c>
      <c r="D92" s="49" t="s">
        <v>117</v>
      </c>
      <c r="E92" s="174">
        <v>48.35</v>
      </c>
      <c r="F92" s="175">
        <v>48.35</v>
      </c>
      <c r="G92" s="176">
        <v>48.35</v>
      </c>
      <c r="H92" s="174">
        <v>0</v>
      </c>
      <c r="I92" s="174">
        <v>0</v>
      </c>
      <c r="J92" s="174">
        <v>0</v>
      </c>
      <c r="K92" s="174">
        <v>0</v>
      </c>
      <c r="L92" s="174">
        <v>0</v>
      </c>
      <c r="M92" s="174">
        <v>0</v>
      </c>
      <c r="N92" s="174">
        <v>0</v>
      </c>
      <c r="O92" s="175">
        <v>0</v>
      </c>
    </row>
    <row r="93" spans="1:15" ht="27" customHeight="1">
      <c r="A93" s="148" t="s">
        <v>142</v>
      </c>
      <c r="B93" s="148" t="s">
        <v>125</v>
      </c>
      <c r="C93" s="148" t="s">
        <v>125</v>
      </c>
      <c r="D93" s="49" t="s">
        <v>143</v>
      </c>
      <c r="E93" s="174">
        <v>5</v>
      </c>
      <c r="F93" s="175">
        <v>5</v>
      </c>
      <c r="G93" s="176">
        <v>5</v>
      </c>
      <c r="H93" s="174">
        <v>0</v>
      </c>
      <c r="I93" s="174">
        <v>0</v>
      </c>
      <c r="J93" s="174">
        <v>0</v>
      </c>
      <c r="K93" s="174">
        <v>0</v>
      </c>
      <c r="L93" s="174">
        <v>0</v>
      </c>
      <c r="M93" s="174">
        <v>0</v>
      </c>
      <c r="N93" s="174">
        <v>0</v>
      </c>
      <c r="O93" s="175">
        <v>0</v>
      </c>
    </row>
    <row r="94" spans="1:15" ht="27" customHeight="1">
      <c r="A94" s="148" t="s">
        <v>142</v>
      </c>
      <c r="B94" s="148" t="s">
        <v>125</v>
      </c>
      <c r="C94" s="148" t="s">
        <v>128</v>
      </c>
      <c r="D94" s="49" t="s">
        <v>144</v>
      </c>
      <c r="E94" s="174">
        <v>2</v>
      </c>
      <c r="F94" s="175">
        <v>2</v>
      </c>
      <c r="G94" s="176">
        <v>2</v>
      </c>
      <c r="H94" s="174">
        <v>0</v>
      </c>
      <c r="I94" s="174">
        <v>0</v>
      </c>
      <c r="J94" s="174">
        <v>0</v>
      </c>
      <c r="K94" s="174">
        <v>0</v>
      </c>
      <c r="L94" s="174">
        <v>0</v>
      </c>
      <c r="M94" s="174">
        <v>0</v>
      </c>
      <c r="N94" s="174">
        <v>0</v>
      </c>
      <c r="O94" s="175">
        <v>0</v>
      </c>
    </row>
    <row r="95" spans="1:15" ht="27" customHeight="1">
      <c r="A95" s="148" t="s">
        <v>145</v>
      </c>
      <c r="B95" s="148" t="s">
        <v>146</v>
      </c>
      <c r="C95" s="148" t="s">
        <v>116</v>
      </c>
      <c r="D95" s="49" t="s">
        <v>147</v>
      </c>
      <c r="E95" s="174">
        <v>5.02</v>
      </c>
      <c r="F95" s="175">
        <v>5.02</v>
      </c>
      <c r="G95" s="176">
        <v>5.02</v>
      </c>
      <c r="H95" s="174">
        <v>0</v>
      </c>
      <c r="I95" s="174">
        <v>0</v>
      </c>
      <c r="J95" s="174">
        <v>0</v>
      </c>
      <c r="K95" s="174">
        <v>0</v>
      </c>
      <c r="L95" s="174">
        <v>0</v>
      </c>
      <c r="M95" s="174">
        <v>0</v>
      </c>
      <c r="N95" s="174">
        <v>0</v>
      </c>
      <c r="O95" s="175">
        <v>0</v>
      </c>
    </row>
    <row r="96" spans="1:15" ht="27" customHeight="1">
      <c r="A96" s="148" t="s">
        <v>142</v>
      </c>
      <c r="B96" s="148" t="s">
        <v>148</v>
      </c>
      <c r="C96" s="148" t="s">
        <v>149</v>
      </c>
      <c r="D96" s="49" t="s">
        <v>150</v>
      </c>
      <c r="E96" s="174">
        <v>0.24</v>
      </c>
      <c r="F96" s="175">
        <v>0.24</v>
      </c>
      <c r="G96" s="176">
        <v>0.24</v>
      </c>
      <c r="H96" s="174">
        <v>0</v>
      </c>
      <c r="I96" s="174">
        <v>0</v>
      </c>
      <c r="J96" s="174">
        <v>0</v>
      </c>
      <c r="K96" s="174">
        <v>0</v>
      </c>
      <c r="L96" s="174">
        <v>0</v>
      </c>
      <c r="M96" s="174">
        <v>0</v>
      </c>
      <c r="N96" s="174">
        <v>0</v>
      </c>
      <c r="O96" s="175">
        <v>0</v>
      </c>
    </row>
    <row r="97" spans="1:15" ht="27" customHeight="1">
      <c r="A97" s="148" t="s">
        <v>145</v>
      </c>
      <c r="B97" s="148" t="s">
        <v>146</v>
      </c>
      <c r="C97" s="148" t="s">
        <v>116</v>
      </c>
      <c r="D97" s="49" t="s">
        <v>147</v>
      </c>
      <c r="E97" s="174">
        <v>0.12</v>
      </c>
      <c r="F97" s="175">
        <v>0.12</v>
      </c>
      <c r="G97" s="176">
        <v>0.12</v>
      </c>
      <c r="H97" s="174">
        <v>0</v>
      </c>
      <c r="I97" s="174">
        <v>0</v>
      </c>
      <c r="J97" s="174">
        <v>0</v>
      </c>
      <c r="K97" s="174">
        <v>0</v>
      </c>
      <c r="L97" s="174">
        <v>0</v>
      </c>
      <c r="M97" s="174">
        <v>0</v>
      </c>
      <c r="N97" s="174">
        <v>0</v>
      </c>
      <c r="O97" s="175">
        <v>0</v>
      </c>
    </row>
    <row r="98" spans="1:15" ht="27" customHeight="1">
      <c r="A98" s="148" t="s">
        <v>151</v>
      </c>
      <c r="B98" s="148" t="s">
        <v>149</v>
      </c>
      <c r="C98" s="148" t="s">
        <v>116</v>
      </c>
      <c r="D98" s="49" t="s">
        <v>152</v>
      </c>
      <c r="E98" s="174">
        <v>7.52</v>
      </c>
      <c r="F98" s="175">
        <v>7.52</v>
      </c>
      <c r="G98" s="176">
        <v>7.52</v>
      </c>
      <c r="H98" s="174">
        <v>0</v>
      </c>
      <c r="I98" s="174">
        <v>0</v>
      </c>
      <c r="J98" s="174">
        <v>0</v>
      </c>
      <c r="K98" s="174">
        <v>0</v>
      </c>
      <c r="L98" s="174">
        <v>0</v>
      </c>
      <c r="M98" s="174">
        <v>0</v>
      </c>
      <c r="N98" s="174">
        <v>0</v>
      </c>
      <c r="O98" s="175">
        <v>0</v>
      </c>
    </row>
    <row r="99" spans="1:15" ht="27" customHeight="1">
      <c r="A99" s="148" t="s">
        <v>114</v>
      </c>
      <c r="B99" s="148" t="s">
        <v>146</v>
      </c>
      <c r="C99" s="148" t="s">
        <v>116</v>
      </c>
      <c r="D99" s="49" t="s">
        <v>166</v>
      </c>
      <c r="E99" s="174">
        <v>6</v>
      </c>
      <c r="F99" s="175">
        <v>6</v>
      </c>
      <c r="G99" s="176">
        <v>6</v>
      </c>
      <c r="H99" s="174">
        <v>0</v>
      </c>
      <c r="I99" s="174">
        <v>0</v>
      </c>
      <c r="J99" s="174">
        <v>0</v>
      </c>
      <c r="K99" s="174">
        <v>0</v>
      </c>
      <c r="L99" s="174">
        <v>0</v>
      </c>
      <c r="M99" s="174">
        <v>0</v>
      </c>
      <c r="N99" s="174">
        <v>0</v>
      </c>
      <c r="O99" s="175">
        <v>0</v>
      </c>
    </row>
    <row r="100" spans="1:15" ht="27" customHeight="1">
      <c r="A100" s="148" t="s">
        <v>114</v>
      </c>
      <c r="B100" s="148" t="s">
        <v>115</v>
      </c>
      <c r="C100" s="148" t="s">
        <v>116</v>
      </c>
      <c r="D100" s="49" t="s">
        <v>117</v>
      </c>
      <c r="E100" s="174">
        <v>0.28</v>
      </c>
      <c r="F100" s="175">
        <v>0.28</v>
      </c>
      <c r="G100" s="176">
        <v>0.28</v>
      </c>
      <c r="H100" s="174">
        <v>0</v>
      </c>
      <c r="I100" s="174">
        <v>0</v>
      </c>
      <c r="J100" s="174">
        <v>0</v>
      </c>
      <c r="K100" s="174">
        <v>0</v>
      </c>
      <c r="L100" s="174">
        <v>0</v>
      </c>
      <c r="M100" s="174">
        <v>0</v>
      </c>
      <c r="N100" s="174">
        <v>0</v>
      </c>
      <c r="O100" s="175">
        <v>0</v>
      </c>
    </row>
    <row r="101" spans="1:15" ht="27" customHeight="1">
      <c r="A101" s="148" t="s">
        <v>114</v>
      </c>
      <c r="B101" s="148" t="s">
        <v>115</v>
      </c>
      <c r="C101" s="148" t="s">
        <v>116</v>
      </c>
      <c r="D101" s="49" t="s">
        <v>117</v>
      </c>
      <c r="E101" s="174">
        <v>0.36</v>
      </c>
      <c r="F101" s="175">
        <v>0.36</v>
      </c>
      <c r="G101" s="176">
        <v>0.36</v>
      </c>
      <c r="H101" s="174">
        <v>0</v>
      </c>
      <c r="I101" s="174">
        <v>0</v>
      </c>
      <c r="J101" s="174">
        <v>0</v>
      </c>
      <c r="K101" s="174">
        <v>0</v>
      </c>
      <c r="L101" s="174">
        <v>0</v>
      </c>
      <c r="M101" s="174">
        <v>0</v>
      </c>
      <c r="N101" s="174">
        <v>0</v>
      </c>
      <c r="O101" s="175">
        <v>0</v>
      </c>
    </row>
    <row r="102" spans="1:15" ht="27" customHeight="1">
      <c r="A102" s="148" t="s">
        <v>114</v>
      </c>
      <c r="B102" s="148" t="s">
        <v>115</v>
      </c>
      <c r="C102" s="148" t="s">
        <v>116</v>
      </c>
      <c r="D102" s="49" t="s">
        <v>117</v>
      </c>
      <c r="E102" s="174">
        <v>2.94</v>
      </c>
      <c r="F102" s="175">
        <v>2.94</v>
      </c>
      <c r="G102" s="176">
        <v>2.94</v>
      </c>
      <c r="H102" s="174">
        <v>0</v>
      </c>
      <c r="I102" s="174">
        <v>0</v>
      </c>
      <c r="J102" s="174">
        <v>0</v>
      </c>
      <c r="K102" s="174">
        <v>0</v>
      </c>
      <c r="L102" s="174">
        <v>0</v>
      </c>
      <c r="M102" s="174">
        <v>0</v>
      </c>
      <c r="N102" s="174">
        <v>0</v>
      </c>
      <c r="O102" s="175">
        <v>0</v>
      </c>
    </row>
    <row r="103" spans="1:15" ht="27" customHeight="1">
      <c r="A103" s="148" t="s">
        <v>114</v>
      </c>
      <c r="B103" s="148" t="s">
        <v>146</v>
      </c>
      <c r="C103" s="148" t="s">
        <v>116</v>
      </c>
      <c r="D103" s="49" t="s">
        <v>166</v>
      </c>
      <c r="E103" s="174">
        <v>17</v>
      </c>
      <c r="F103" s="175">
        <v>17</v>
      </c>
      <c r="G103" s="176">
        <v>17</v>
      </c>
      <c r="H103" s="174">
        <v>0</v>
      </c>
      <c r="I103" s="174">
        <v>0</v>
      </c>
      <c r="J103" s="174">
        <v>0</v>
      </c>
      <c r="K103" s="174">
        <v>0</v>
      </c>
      <c r="L103" s="174">
        <v>0</v>
      </c>
      <c r="M103" s="174">
        <v>0</v>
      </c>
      <c r="N103" s="174">
        <v>0</v>
      </c>
      <c r="O103" s="175">
        <v>0</v>
      </c>
    </row>
    <row r="104" spans="1:15" ht="27" customHeight="1">
      <c r="A104" s="148" t="s">
        <v>114</v>
      </c>
      <c r="B104" s="148" t="s">
        <v>146</v>
      </c>
      <c r="C104" s="148" t="s">
        <v>121</v>
      </c>
      <c r="D104" s="49" t="s">
        <v>167</v>
      </c>
      <c r="E104" s="174">
        <v>1</v>
      </c>
      <c r="F104" s="175">
        <v>1</v>
      </c>
      <c r="G104" s="176">
        <v>1</v>
      </c>
      <c r="H104" s="174">
        <v>0</v>
      </c>
      <c r="I104" s="174">
        <v>0</v>
      </c>
      <c r="J104" s="174">
        <v>0</v>
      </c>
      <c r="K104" s="174">
        <v>0</v>
      </c>
      <c r="L104" s="174">
        <v>0</v>
      </c>
      <c r="M104" s="174">
        <v>0</v>
      </c>
      <c r="N104" s="174">
        <v>0</v>
      </c>
      <c r="O104" s="175">
        <v>0</v>
      </c>
    </row>
    <row r="105" spans="1:15" ht="27" customHeight="1">
      <c r="A105" s="148" t="s">
        <v>114</v>
      </c>
      <c r="B105" s="148" t="s">
        <v>115</v>
      </c>
      <c r="C105" s="148" t="s">
        <v>116</v>
      </c>
      <c r="D105" s="49" t="s">
        <v>117</v>
      </c>
      <c r="E105" s="174">
        <v>28.49</v>
      </c>
      <c r="F105" s="175">
        <v>28.49</v>
      </c>
      <c r="G105" s="176">
        <v>28.49</v>
      </c>
      <c r="H105" s="174">
        <v>0</v>
      </c>
      <c r="I105" s="174">
        <v>0</v>
      </c>
      <c r="J105" s="174">
        <v>0</v>
      </c>
      <c r="K105" s="174">
        <v>0</v>
      </c>
      <c r="L105" s="174">
        <v>0</v>
      </c>
      <c r="M105" s="174">
        <v>0</v>
      </c>
      <c r="N105" s="174">
        <v>0</v>
      </c>
      <c r="O105" s="175">
        <v>0</v>
      </c>
    </row>
    <row r="106" spans="1:15" ht="27" customHeight="1">
      <c r="A106" s="148" t="s">
        <v>114</v>
      </c>
      <c r="B106" s="148" t="s">
        <v>115</v>
      </c>
      <c r="C106" s="148" t="s">
        <v>116</v>
      </c>
      <c r="D106" s="49" t="s">
        <v>117</v>
      </c>
      <c r="E106" s="174">
        <v>19.4</v>
      </c>
      <c r="F106" s="175">
        <v>19.4</v>
      </c>
      <c r="G106" s="176">
        <v>19.4</v>
      </c>
      <c r="H106" s="174">
        <v>0</v>
      </c>
      <c r="I106" s="174">
        <v>0</v>
      </c>
      <c r="J106" s="174">
        <v>0</v>
      </c>
      <c r="K106" s="174">
        <v>0</v>
      </c>
      <c r="L106" s="174">
        <v>0</v>
      </c>
      <c r="M106" s="174">
        <v>0</v>
      </c>
      <c r="N106" s="174">
        <v>0</v>
      </c>
      <c r="O106" s="175">
        <v>0</v>
      </c>
    </row>
    <row r="107" spans="1:15" ht="27" customHeight="1">
      <c r="A107" s="148" t="s">
        <v>114</v>
      </c>
      <c r="B107" s="148" t="s">
        <v>115</v>
      </c>
      <c r="C107" s="148" t="s">
        <v>116</v>
      </c>
      <c r="D107" s="49" t="s">
        <v>117</v>
      </c>
      <c r="E107" s="174">
        <v>92.79</v>
      </c>
      <c r="F107" s="175">
        <v>92.79</v>
      </c>
      <c r="G107" s="176">
        <v>92.79</v>
      </c>
      <c r="H107" s="174">
        <v>0</v>
      </c>
      <c r="I107" s="174">
        <v>0</v>
      </c>
      <c r="J107" s="174">
        <v>0</v>
      </c>
      <c r="K107" s="174">
        <v>0</v>
      </c>
      <c r="L107" s="174">
        <v>0</v>
      </c>
      <c r="M107" s="174">
        <v>0</v>
      </c>
      <c r="N107" s="174">
        <v>0</v>
      </c>
      <c r="O107" s="175">
        <v>0</v>
      </c>
    </row>
    <row r="108" spans="1:15" ht="27" customHeight="1">
      <c r="A108" s="148" t="s">
        <v>114</v>
      </c>
      <c r="B108" s="148" t="s">
        <v>115</v>
      </c>
      <c r="C108" s="148" t="s">
        <v>116</v>
      </c>
      <c r="D108" s="49" t="s">
        <v>117</v>
      </c>
      <c r="E108" s="174">
        <v>10.05</v>
      </c>
      <c r="F108" s="175">
        <v>10.05</v>
      </c>
      <c r="G108" s="176">
        <v>10.05</v>
      </c>
      <c r="H108" s="174">
        <v>0</v>
      </c>
      <c r="I108" s="174">
        <v>0</v>
      </c>
      <c r="J108" s="174">
        <v>0</v>
      </c>
      <c r="K108" s="174">
        <v>0</v>
      </c>
      <c r="L108" s="174">
        <v>0</v>
      </c>
      <c r="M108" s="174">
        <v>0</v>
      </c>
      <c r="N108" s="174">
        <v>0</v>
      </c>
      <c r="O108" s="175">
        <v>0</v>
      </c>
    </row>
    <row r="109" spans="1:15" ht="27" customHeight="1">
      <c r="A109" s="148" t="s">
        <v>114</v>
      </c>
      <c r="B109" s="148" t="s">
        <v>115</v>
      </c>
      <c r="C109" s="148" t="s">
        <v>116</v>
      </c>
      <c r="D109" s="49" t="s">
        <v>117</v>
      </c>
      <c r="E109" s="174">
        <v>4.02</v>
      </c>
      <c r="F109" s="175">
        <v>4.02</v>
      </c>
      <c r="G109" s="176">
        <v>4.02</v>
      </c>
      <c r="H109" s="174">
        <v>0</v>
      </c>
      <c r="I109" s="174">
        <v>0</v>
      </c>
      <c r="J109" s="174">
        <v>0</v>
      </c>
      <c r="K109" s="174">
        <v>0</v>
      </c>
      <c r="L109" s="174">
        <v>0</v>
      </c>
      <c r="M109" s="174">
        <v>0</v>
      </c>
      <c r="N109" s="174">
        <v>0</v>
      </c>
      <c r="O109" s="175">
        <v>0</v>
      </c>
    </row>
    <row r="110" spans="1:15" ht="27" customHeight="1">
      <c r="A110" s="148" t="s">
        <v>114</v>
      </c>
      <c r="B110" s="148" t="s">
        <v>115</v>
      </c>
      <c r="C110" s="148" t="s">
        <v>116</v>
      </c>
      <c r="D110" s="49" t="s">
        <v>117</v>
      </c>
      <c r="E110" s="174">
        <v>10.07</v>
      </c>
      <c r="F110" s="175">
        <v>10.07</v>
      </c>
      <c r="G110" s="176">
        <v>10.07</v>
      </c>
      <c r="H110" s="174">
        <v>0</v>
      </c>
      <c r="I110" s="174">
        <v>0</v>
      </c>
      <c r="J110" s="174">
        <v>0</v>
      </c>
      <c r="K110" s="174">
        <v>0</v>
      </c>
      <c r="L110" s="174">
        <v>0</v>
      </c>
      <c r="M110" s="174">
        <v>0</v>
      </c>
      <c r="N110" s="174">
        <v>0</v>
      </c>
      <c r="O110" s="175">
        <v>0</v>
      </c>
    </row>
    <row r="111" spans="1:15" ht="27" customHeight="1">
      <c r="A111" s="148" t="s">
        <v>114</v>
      </c>
      <c r="B111" s="148" t="s">
        <v>115</v>
      </c>
      <c r="C111" s="148" t="s">
        <v>116</v>
      </c>
      <c r="D111" s="49" t="s">
        <v>117</v>
      </c>
      <c r="E111" s="174">
        <v>0.48</v>
      </c>
      <c r="F111" s="175">
        <v>0.48</v>
      </c>
      <c r="G111" s="176">
        <v>0.48</v>
      </c>
      <c r="H111" s="174">
        <v>0</v>
      </c>
      <c r="I111" s="174">
        <v>0</v>
      </c>
      <c r="J111" s="174">
        <v>0</v>
      </c>
      <c r="K111" s="174">
        <v>0</v>
      </c>
      <c r="L111" s="174">
        <v>0</v>
      </c>
      <c r="M111" s="174">
        <v>0</v>
      </c>
      <c r="N111" s="174">
        <v>0</v>
      </c>
      <c r="O111" s="175">
        <v>0</v>
      </c>
    </row>
    <row r="112" spans="1:15" ht="27" customHeight="1">
      <c r="A112" s="148" t="s">
        <v>114</v>
      </c>
      <c r="B112" s="148" t="s">
        <v>115</v>
      </c>
      <c r="C112" s="148" t="s">
        <v>116</v>
      </c>
      <c r="D112" s="49" t="s">
        <v>117</v>
      </c>
      <c r="E112" s="174">
        <v>0.24</v>
      </c>
      <c r="F112" s="175">
        <v>0.24</v>
      </c>
      <c r="G112" s="176">
        <v>0.24</v>
      </c>
      <c r="H112" s="174">
        <v>0</v>
      </c>
      <c r="I112" s="174">
        <v>0</v>
      </c>
      <c r="J112" s="174">
        <v>0</v>
      </c>
      <c r="K112" s="174">
        <v>0</v>
      </c>
      <c r="L112" s="174">
        <v>0</v>
      </c>
      <c r="M112" s="174">
        <v>0</v>
      </c>
      <c r="N112" s="174">
        <v>0</v>
      </c>
      <c r="O112" s="175">
        <v>0</v>
      </c>
    </row>
    <row r="113" spans="1:15" ht="27" customHeight="1">
      <c r="A113" s="148" t="s">
        <v>114</v>
      </c>
      <c r="B113" s="148" t="s">
        <v>115</v>
      </c>
      <c r="C113" s="148" t="s">
        <v>116</v>
      </c>
      <c r="D113" s="49" t="s">
        <v>117</v>
      </c>
      <c r="E113" s="174">
        <v>14.45</v>
      </c>
      <c r="F113" s="175">
        <v>14.45</v>
      </c>
      <c r="G113" s="176">
        <v>14.45</v>
      </c>
      <c r="H113" s="174">
        <v>0</v>
      </c>
      <c r="I113" s="174">
        <v>0</v>
      </c>
      <c r="J113" s="174">
        <v>0</v>
      </c>
      <c r="K113" s="174">
        <v>0</v>
      </c>
      <c r="L113" s="174">
        <v>0</v>
      </c>
      <c r="M113" s="174">
        <v>0</v>
      </c>
      <c r="N113" s="174">
        <v>0</v>
      </c>
      <c r="O113" s="175">
        <v>0</v>
      </c>
    </row>
    <row r="114" spans="1:15" ht="27" customHeight="1">
      <c r="A114" s="148" t="s">
        <v>114</v>
      </c>
      <c r="B114" s="148" t="s">
        <v>115</v>
      </c>
      <c r="C114" s="148" t="s">
        <v>116</v>
      </c>
      <c r="D114" s="49" t="s">
        <v>117</v>
      </c>
      <c r="E114" s="174">
        <v>91.33</v>
      </c>
      <c r="F114" s="175">
        <v>91.33</v>
      </c>
      <c r="G114" s="176">
        <v>91.33</v>
      </c>
      <c r="H114" s="174">
        <v>0</v>
      </c>
      <c r="I114" s="174">
        <v>0</v>
      </c>
      <c r="J114" s="174">
        <v>0</v>
      </c>
      <c r="K114" s="174">
        <v>0</v>
      </c>
      <c r="L114" s="174">
        <v>0</v>
      </c>
      <c r="M114" s="174">
        <v>0</v>
      </c>
      <c r="N114" s="174">
        <v>0</v>
      </c>
      <c r="O114" s="175">
        <v>0</v>
      </c>
    </row>
    <row r="115" spans="1:15" ht="27" customHeight="1">
      <c r="A115" s="148" t="s">
        <v>114</v>
      </c>
      <c r="B115" s="148" t="s">
        <v>115</v>
      </c>
      <c r="C115" s="148" t="s">
        <v>116</v>
      </c>
      <c r="D115" s="49" t="s">
        <v>117</v>
      </c>
      <c r="E115" s="174">
        <v>19.5</v>
      </c>
      <c r="F115" s="175">
        <v>19.5</v>
      </c>
      <c r="G115" s="176">
        <v>19.5</v>
      </c>
      <c r="H115" s="174">
        <v>0</v>
      </c>
      <c r="I115" s="174">
        <v>0</v>
      </c>
      <c r="J115" s="174">
        <v>0</v>
      </c>
      <c r="K115" s="174">
        <v>0</v>
      </c>
      <c r="L115" s="174">
        <v>0</v>
      </c>
      <c r="M115" s="174">
        <v>0</v>
      </c>
      <c r="N115" s="174">
        <v>0</v>
      </c>
      <c r="O115" s="175">
        <v>0</v>
      </c>
    </row>
    <row r="116" spans="1:15" ht="27" customHeight="1">
      <c r="A116" s="148" t="s">
        <v>114</v>
      </c>
      <c r="B116" s="148" t="s">
        <v>115</v>
      </c>
      <c r="C116" s="148" t="s">
        <v>116</v>
      </c>
      <c r="D116" s="49" t="s">
        <v>117</v>
      </c>
      <c r="E116" s="174">
        <v>0.93</v>
      </c>
      <c r="F116" s="175">
        <v>0.93</v>
      </c>
      <c r="G116" s="176">
        <v>0.93</v>
      </c>
      <c r="H116" s="174">
        <v>0</v>
      </c>
      <c r="I116" s="174">
        <v>0</v>
      </c>
      <c r="J116" s="174">
        <v>0</v>
      </c>
      <c r="K116" s="174">
        <v>0</v>
      </c>
      <c r="L116" s="174">
        <v>0</v>
      </c>
      <c r="M116" s="174">
        <v>0</v>
      </c>
      <c r="N116" s="174">
        <v>0</v>
      </c>
      <c r="O116" s="175">
        <v>0</v>
      </c>
    </row>
    <row r="117" spans="1:15" ht="27" customHeight="1">
      <c r="A117" s="148" t="s">
        <v>114</v>
      </c>
      <c r="B117" s="148" t="s">
        <v>115</v>
      </c>
      <c r="C117" s="148" t="s">
        <v>116</v>
      </c>
      <c r="D117" s="49" t="s">
        <v>117</v>
      </c>
      <c r="E117" s="174">
        <v>1.16</v>
      </c>
      <c r="F117" s="175">
        <v>1.16</v>
      </c>
      <c r="G117" s="176">
        <v>1.16</v>
      </c>
      <c r="H117" s="174">
        <v>0</v>
      </c>
      <c r="I117" s="174">
        <v>0</v>
      </c>
      <c r="J117" s="174">
        <v>0</v>
      </c>
      <c r="K117" s="174">
        <v>0</v>
      </c>
      <c r="L117" s="174">
        <v>0</v>
      </c>
      <c r="M117" s="174">
        <v>0</v>
      </c>
      <c r="N117" s="174">
        <v>0</v>
      </c>
      <c r="O117" s="175">
        <v>0</v>
      </c>
    </row>
    <row r="118" spans="1:15" ht="27" customHeight="1">
      <c r="A118" s="148" t="s">
        <v>114</v>
      </c>
      <c r="B118" s="148" t="s">
        <v>115</v>
      </c>
      <c r="C118" s="148" t="s">
        <v>116</v>
      </c>
      <c r="D118" s="49" t="s">
        <v>117</v>
      </c>
      <c r="E118" s="174">
        <v>8.28</v>
      </c>
      <c r="F118" s="175">
        <v>8.28</v>
      </c>
      <c r="G118" s="176">
        <v>8.28</v>
      </c>
      <c r="H118" s="174">
        <v>0</v>
      </c>
      <c r="I118" s="174">
        <v>0</v>
      </c>
      <c r="J118" s="174">
        <v>0</v>
      </c>
      <c r="K118" s="174">
        <v>0</v>
      </c>
      <c r="L118" s="174">
        <v>0</v>
      </c>
      <c r="M118" s="174">
        <v>0</v>
      </c>
      <c r="N118" s="174">
        <v>0</v>
      </c>
      <c r="O118" s="175">
        <v>0</v>
      </c>
    </row>
    <row r="119" spans="1:15" ht="27" customHeight="1">
      <c r="A119" s="148" t="s">
        <v>114</v>
      </c>
      <c r="B119" s="148" t="s">
        <v>128</v>
      </c>
      <c r="C119" s="148" t="s">
        <v>135</v>
      </c>
      <c r="D119" s="49" t="s">
        <v>168</v>
      </c>
      <c r="E119" s="174">
        <v>843</v>
      </c>
      <c r="F119" s="175">
        <v>843</v>
      </c>
      <c r="G119" s="176">
        <v>843</v>
      </c>
      <c r="H119" s="174">
        <v>0</v>
      </c>
      <c r="I119" s="174">
        <v>0</v>
      </c>
      <c r="J119" s="174">
        <v>0</v>
      </c>
      <c r="K119" s="174">
        <v>0</v>
      </c>
      <c r="L119" s="174">
        <v>0</v>
      </c>
      <c r="M119" s="174">
        <v>0</v>
      </c>
      <c r="N119" s="174">
        <v>0</v>
      </c>
      <c r="O119" s="175">
        <v>0</v>
      </c>
    </row>
    <row r="120" spans="1:15" ht="27" customHeight="1">
      <c r="A120" s="148" t="s">
        <v>114</v>
      </c>
      <c r="B120" s="148" t="s">
        <v>128</v>
      </c>
      <c r="C120" s="148" t="s">
        <v>121</v>
      </c>
      <c r="D120" s="49" t="s">
        <v>169</v>
      </c>
      <c r="E120" s="174">
        <v>29</v>
      </c>
      <c r="F120" s="175">
        <v>29</v>
      </c>
      <c r="G120" s="176">
        <v>29</v>
      </c>
      <c r="H120" s="174">
        <v>0</v>
      </c>
      <c r="I120" s="174">
        <v>0</v>
      </c>
      <c r="J120" s="174">
        <v>0</v>
      </c>
      <c r="K120" s="174">
        <v>0</v>
      </c>
      <c r="L120" s="174">
        <v>0</v>
      </c>
      <c r="M120" s="174">
        <v>0</v>
      </c>
      <c r="N120" s="174">
        <v>0</v>
      </c>
      <c r="O120" s="175">
        <v>0</v>
      </c>
    </row>
    <row r="121" spans="1:15" ht="27" customHeight="1">
      <c r="A121" s="148" t="s">
        <v>114</v>
      </c>
      <c r="B121" s="148" t="s">
        <v>128</v>
      </c>
      <c r="C121" s="148" t="s">
        <v>155</v>
      </c>
      <c r="D121" s="49" t="s">
        <v>170</v>
      </c>
      <c r="E121" s="174">
        <v>29</v>
      </c>
      <c r="F121" s="175">
        <v>29</v>
      </c>
      <c r="G121" s="176">
        <v>29</v>
      </c>
      <c r="H121" s="174">
        <v>0</v>
      </c>
      <c r="I121" s="174">
        <v>0</v>
      </c>
      <c r="J121" s="174">
        <v>0</v>
      </c>
      <c r="K121" s="174">
        <v>0</v>
      </c>
      <c r="L121" s="174">
        <v>0</v>
      </c>
      <c r="M121" s="174">
        <v>0</v>
      </c>
      <c r="N121" s="174">
        <v>0</v>
      </c>
      <c r="O121" s="175">
        <v>0</v>
      </c>
    </row>
    <row r="122" spans="1:15" ht="27" customHeight="1">
      <c r="A122" s="148" t="s">
        <v>114</v>
      </c>
      <c r="B122" s="148" t="s">
        <v>115</v>
      </c>
      <c r="C122" s="148" t="s">
        <v>116</v>
      </c>
      <c r="D122" s="49" t="s">
        <v>117</v>
      </c>
      <c r="E122" s="174">
        <v>14.22</v>
      </c>
      <c r="F122" s="175">
        <v>14.22</v>
      </c>
      <c r="G122" s="176">
        <v>14.22</v>
      </c>
      <c r="H122" s="174">
        <v>0</v>
      </c>
      <c r="I122" s="174">
        <v>0</v>
      </c>
      <c r="J122" s="174">
        <v>0</v>
      </c>
      <c r="K122" s="174">
        <v>0</v>
      </c>
      <c r="L122" s="174">
        <v>0</v>
      </c>
      <c r="M122" s="174">
        <v>0</v>
      </c>
      <c r="N122" s="174">
        <v>0</v>
      </c>
      <c r="O122" s="175">
        <v>0</v>
      </c>
    </row>
    <row r="123" spans="1:15" ht="27" customHeight="1">
      <c r="A123" s="148" t="s">
        <v>114</v>
      </c>
      <c r="B123" s="148" t="s">
        <v>115</v>
      </c>
      <c r="C123" s="148" t="s">
        <v>116</v>
      </c>
      <c r="D123" s="49" t="s">
        <v>117</v>
      </c>
      <c r="E123" s="174">
        <v>9.84</v>
      </c>
      <c r="F123" s="175">
        <v>9.84</v>
      </c>
      <c r="G123" s="176">
        <v>9.84</v>
      </c>
      <c r="H123" s="174">
        <v>0</v>
      </c>
      <c r="I123" s="174">
        <v>0</v>
      </c>
      <c r="J123" s="174">
        <v>0</v>
      </c>
      <c r="K123" s="174">
        <v>0</v>
      </c>
      <c r="L123" s="174">
        <v>0</v>
      </c>
      <c r="M123" s="174">
        <v>0</v>
      </c>
      <c r="N123" s="174">
        <v>0</v>
      </c>
      <c r="O123" s="175">
        <v>0</v>
      </c>
    </row>
    <row r="124" spans="1:15" ht="27" customHeight="1">
      <c r="A124" s="148" t="s">
        <v>114</v>
      </c>
      <c r="B124" s="148" t="s">
        <v>115</v>
      </c>
      <c r="C124" s="148" t="s">
        <v>116</v>
      </c>
      <c r="D124" s="49" t="s">
        <v>117</v>
      </c>
      <c r="E124" s="174">
        <v>51.89</v>
      </c>
      <c r="F124" s="175">
        <v>51.89</v>
      </c>
      <c r="G124" s="176">
        <v>51.89</v>
      </c>
      <c r="H124" s="174">
        <v>0</v>
      </c>
      <c r="I124" s="174">
        <v>0</v>
      </c>
      <c r="J124" s="174">
        <v>0</v>
      </c>
      <c r="K124" s="174">
        <v>0</v>
      </c>
      <c r="L124" s="174">
        <v>0</v>
      </c>
      <c r="M124" s="174">
        <v>0</v>
      </c>
      <c r="N124" s="174">
        <v>0</v>
      </c>
      <c r="O124" s="175">
        <v>0</v>
      </c>
    </row>
    <row r="125" spans="1:15" ht="27" customHeight="1">
      <c r="A125" s="148" t="s">
        <v>142</v>
      </c>
      <c r="B125" s="148" t="s">
        <v>125</v>
      </c>
      <c r="C125" s="148" t="s">
        <v>125</v>
      </c>
      <c r="D125" s="49" t="s">
        <v>143</v>
      </c>
      <c r="E125" s="174">
        <v>5.05</v>
      </c>
      <c r="F125" s="175">
        <v>5.05</v>
      </c>
      <c r="G125" s="176">
        <v>5.05</v>
      </c>
      <c r="H125" s="174">
        <v>0</v>
      </c>
      <c r="I125" s="174">
        <v>0</v>
      </c>
      <c r="J125" s="174">
        <v>0</v>
      </c>
      <c r="K125" s="174">
        <v>0</v>
      </c>
      <c r="L125" s="174">
        <v>0</v>
      </c>
      <c r="M125" s="174">
        <v>0</v>
      </c>
      <c r="N125" s="174">
        <v>0</v>
      </c>
      <c r="O125" s="175">
        <v>0</v>
      </c>
    </row>
    <row r="126" spans="1:15" ht="27" customHeight="1">
      <c r="A126" s="148" t="s">
        <v>142</v>
      </c>
      <c r="B126" s="148" t="s">
        <v>125</v>
      </c>
      <c r="C126" s="148" t="s">
        <v>128</v>
      </c>
      <c r="D126" s="49" t="s">
        <v>144</v>
      </c>
      <c r="E126" s="174">
        <v>2.02</v>
      </c>
      <c r="F126" s="175">
        <v>2.02</v>
      </c>
      <c r="G126" s="176">
        <v>2.02</v>
      </c>
      <c r="H126" s="174">
        <v>0</v>
      </c>
      <c r="I126" s="174">
        <v>0</v>
      </c>
      <c r="J126" s="174">
        <v>0</v>
      </c>
      <c r="K126" s="174">
        <v>0</v>
      </c>
      <c r="L126" s="174">
        <v>0</v>
      </c>
      <c r="M126" s="174">
        <v>0</v>
      </c>
      <c r="N126" s="174">
        <v>0</v>
      </c>
      <c r="O126" s="175">
        <v>0</v>
      </c>
    </row>
    <row r="127" spans="1:15" ht="27" customHeight="1">
      <c r="A127" s="148" t="s">
        <v>145</v>
      </c>
      <c r="B127" s="148" t="s">
        <v>146</v>
      </c>
      <c r="C127" s="148" t="s">
        <v>116</v>
      </c>
      <c r="D127" s="49" t="s">
        <v>147</v>
      </c>
      <c r="E127" s="174">
        <v>5.05</v>
      </c>
      <c r="F127" s="175">
        <v>5.05</v>
      </c>
      <c r="G127" s="176">
        <v>5.05</v>
      </c>
      <c r="H127" s="174">
        <v>0</v>
      </c>
      <c r="I127" s="174">
        <v>0</v>
      </c>
      <c r="J127" s="174">
        <v>0</v>
      </c>
      <c r="K127" s="174">
        <v>0</v>
      </c>
      <c r="L127" s="174">
        <v>0</v>
      </c>
      <c r="M127" s="174">
        <v>0</v>
      </c>
      <c r="N127" s="174">
        <v>0</v>
      </c>
      <c r="O127" s="175">
        <v>0</v>
      </c>
    </row>
    <row r="128" spans="1:15" ht="27" customHeight="1">
      <c r="A128" s="148" t="s">
        <v>142</v>
      </c>
      <c r="B128" s="148" t="s">
        <v>148</v>
      </c>
      <c r="C128" s="148" t="s">
        <v>149</v>
      </c>
      <c r="D128" s="49" t="s">
        <v>150</v>
      </c>
      <c r="E128" s="174">
        <v>0.24</v>
      </c>
      <c r="F128" s="175">
        <v>0.24</v>
      </c>
      <c r="G128" s="176">
        <v>0.24</v>
      </c>
      <c r="H128" s="174">
        <v>0</v>
      </c>
      <c r="I128" s="174">
        <v>0</v>
      </c>
      <c r="J128" s="174">
        <v>0</v>
      </c>
      <c r="K128" s="174">
        <v>0</v>
      </c>
      <c r="L128" s="174">
        <v>0</v>
      </c>
      <c r="M128" s="174">
        <v>0</v>
      </c>
      <c r="N128" s="174">
        <v>0</v>
      </c>
      <c r="O128" s="175">
        <v>0</v>
      </c>
    </row>
    <row r="129" spans="1:15" ht="27" customHeight="1">
      <c r="A129" s="148" t="s">
        <v>145</v>
      </c>
      <c r="B129" s="148" t="s">
        <v>146</v>
      </c>
      <c r="C129" s="148" t="s">
        <v>116</v>
      </c>
      <c r="D129" s="49" t="s">
        <v>147</v>
      </c>
      <c r="E129" s="174">
        <v>0.12</v>
      </c>
      <c r="F129" s="175">
        <v>0.12</v>
      </c>
      <c r="G129" s="176">
        <v>0.12</v>
      </c>
      <c r="H129" s="174">
        <v>0</v>
      </c>
      <c r="I129" s="174">
        <v>0</v>
      </c>
      <c r="J129" s="174">
        <v>0</v>
      </c>
      <c r="K129" s="174">
        <v>0</v>
      </c>
      <c r="L129" s="174">
        <v>0</v>
      </c>
      <c r="M129" s="174">
        <v>0</v>
      </c>
      <c r="N129" s="174">
        <v>0</v>
      </c>
      <c r="O129" s="175">
        <v>0</v>
      </c>
    </row>
    <row r="130" spans="1:15" ht="27" customHeight="1">
      <c r="A130" s="148" t="s">
        <v>151</v>
      </c>
      <c r="B130" s="148" t="s">
        <v>149</v>
      </c>
      <c r="C130" s="148" t="s">
        <v>116</v>
      </c>
      <c r="D130" s="49" t="s">
        <v>152</v>
      </c>
      <c r="E130" s="174">
        <v>7.85</v>
      </c>
      <c r="F130" s="175">
        <v>7.85</v>
      </c>
      <c r="G130" s="176">
        <v>7.85</v>
      </c>
      <c r="H130" s="174">
        <v>0</v>
      </c>
      <c r="I130" s="174">
        <v>0</v>
      </c>
      <c r="J130" s="174">
        <v>0</v>
      </c>
      <c r="K130" s="174">
        <v>0</v>
      </c>
      <c r="L130" s="174">
        <v>0</v>
      </c>
      <c r="M130" s="174">
        <v>0</v>
      </c>
      <c r="N130" s="174">
        <v>0</v>
      </c>
      <c r="O130" s="175">
        <v>0</v>
      </c>
    </row>
    <row r="131" spans="1:15" ht="27" customHeight="1">
      <c r="A131" s="148" t="s">
        <v>114</v>
      </c>
      <c r="B131" s="148" t="s">
        <v>115</v>
      </c>
      <c r="C131" s="148" t="s">
        <v>116</v>
      </c>
      <c r="D131" s="49" t="s">
        <v>117</v>
      </c>
      <c r="E131" s="174">
        <v>34.06</v>
      </c>
      <c r="F131" s="175">
        <v>34.06</v>
      </c>
      <c r="G131" s="176">
        <v>34.06</v>
      </c>
      <c r="H131" s="174">
        <v>0</v>
      </c>
      <c r="I131" s="174">
        <v>0</v>
      </c>
      <c r="J131" s="174">
        <v>0</v>
      </c>
      <c r="K131" s="174">
        <v>0</v>
      </c>
      <c r="L131" s="174">
        <v>0</v>
      </c>
      <c r="M131" s="174">
        <v>0</v>
      </c>
      <c r="N131" s="174">
        <v>0</v>
      </c>
      <c r="O131" s="175">
        <v>0</v>
      </c>
    </row>
    <row r="132" spans="1:15" ht="27" customHeight="1">
      <c r="A132" s="148" t="s">
        <v>164</v>
      </c>
      <c r="B132" s="148" t="s">
        <v>116</v>
      </c>
      <c r="C132" s="148" t="s">
        <v>116</v>
      </c>
      <c r="D132" s="49" t="s">
        <v>171</v>
      </c>
      <c r="E132" s="174">
        <v>10.5</v>
      </c>
      <c r="F132" s="175">
        <v>10.5</v>
      </c>
      <c r="G132" s="176">
        <v>10.5</v>
      </c>
      <c r="H132" s="174">
        <v>0</v>
      </c>
      <c r="I132" s="174">
        <v>0</v>
      </c>
      <c r="J132" s="174">
        <v>0</v>
      </c>
      <c r="K132" s="174">
        <v>0</v>
      </c>
      <c r="L132" s="174">
        <v>0</v>
      </c>
      <c r="M132" s="174">
        <v>0</v>
      </c>
      <c r="N132" s="174">
        <v>0</v>
      </c>
      <c r="O132" s="175">
        <v>0</v>
      </c>
    </row>
    <row r="133" spans="1:15" ht="27" customHeight="1">
      <c r="A133" s="148" t="s">
        <v>114</v>
      </c>
      <c r="B133" s="148" t="s">
        <v>115</v>
      </c>
      <c r="C133" s="148" t="s">
        <v>116</v>
      </c>
      <c r="D133" s="49" t="s">
        <v>117</v>
      </c>
      <c r="E133" s="174">
        <v>0.5</v>
      </c>
      <c r="F133" s="175">
        <v>0.5</v>
      </c>
      <c r="G133" s="176">
        <v>0.5</v>
      </c>
      <c r="H133" s="174">
        <v>0</v>
      </c>
      <c r="I133" s="174">
        <v>0</v>
      </c>
      <c r="J133" s="174">
        <v>0</v>
      </c>
      <c r="K133" s="174">
        <v>0</v>
      </c>
      <c r="L133" s="174">
        <v>0</v>
      </c>
      <c r="M133" s="174">
        <v>0</v>
      </c>
      <c r="N133" s="174">
        <v>0</v>
      </c>
      <c r="O133" s="175">
        <v>0</v>
      </c>
    </row>
    <row r="134" spans="1:15" ht="27" customHeight="1">
      <c r="A134" s="148" t="s">
        <v>114</v>
      </c>
      <c r="B134" s="148" t="s">
        <v>115</v>
      </c>
      <c r="C134" s="148" t="s">
        <v>116</v>
      </c>
      <c r="D134" s="49" t="s">
        <v>117</v>
      </c>
      <c r="E134" s="174">
        <v>0.63</v>
      </c>
      <c r="F134" s="175">
        <v>0.63</v>
      </c>
      <c r="G134" s="176">
        <v>0.63</v>
      </c>
      <c r="H134" s="174">
        <v>0</v>
      </c>
      <c r="I134" s="174">
        <v>0</v>
      </c>
      <c r="J134" s="174">
        <v>0</v>
      </c>
      <c r="K134" s="174">
        <v>0</v>
      </c>
      <c r="L134" s="174">
        <v>0</v>
      </c>
      <c r="M134" s="174">
        <v>0</v>
      </c>
      <c r="N134" s="174">
        <v>0</v>
      </c>
      <c r="O134" s="175">
        <v>0</v>
      </c>
    </row>
    <row r="135" spans="1:15" ht="27" customHeight="1">
      <c r="A135" s="148" t="s">
        <v>114</v>
      </c>
      <c r="B135" s="148" t="s">
        <v>115</v>
      </c>
      <c r="C135" s="148" t="s">
        <v>116</v>
      </c>
      <c r="D135" s="49" t="s">
        <v>117</v>
      </c>
      <c r="E135" s="174">
        <v>3</v>
      </c>
      <c r="F135" s="175">
        <v>3</v>
      </c>
      <c r="G135" s="176">
        <v>3</v>
      </c>
      <c r="H135" s="174">
        <v>0</v>
      </c>
      <c r="I135" s="174">
        <v>0</v>
      </c>
      <c r="J135" s="174">
        <v>0</v>
      </c>
      <c r="K135" s="174">
        <v>0</v>
      </c>
      <c r="L135" s="174">
        <v>0</v>
      </c>
      <c r="M135" s="174">
        <v>0</v>
      </c>
      <c r="N135" s="174">
        <v>0</v>
      </c>
      <c r="O135" s="175">
        <v>0</v>
      </c>
    </row>
    <row r="136" spans="1:15" ht="27" customHeight="1">
      <c r="A136" s="148" t="s">
        <v>172</v>
      </c>
      <c r="B136" s="148" t="s">
        <v>116</v>
      </c>
      <c r="C136" s="148" t="s">
        <v>116</v>
      </c>
      <c r="D136" s="49" t="s">
        <v>173</v>
      </c>
      <c r="E136" s="174">
        <v>3</v>
      </c>
      <c r="F136" s="175">
        <v>3</v>
      </c>
      <c r="G136" s="176">
        <v>3</v>
      </c>
      <c r="H136" s="174">
        <v>0</v>
      </c>
      <c r="I136" s="174">
        <v>0</v>
      </c>
      <c r="J136" s="174">
        <v>0</v>
      </c>
      <c r="K136" s="174">
        <v>0</v>
      </c>
      <c r="L136" s="174">
        <v>0</v>
      </c>
      <c r="M136" s="174">
        <v>0</v>
      </c>
      <c r="N136" s="174">
        <v>0</v>
      </c>
      <c r="O136" s="175">
        <v>0</v>
      </c>
    </row>
    <row r="137" spans="1:15" ht="27" customHeight="1">
      <c r="A137" s="148" t="s">
        <v>164</v>
      </c>
      <c r="B137" s="148" t="s">
        <v>116</v>
      </c>
      <c r="C137" s="148" t="s">
        <v>116</v>
      </c>
      <c r="D137" s="49" t="s">
        <v>171</v>
      </c>
      <c r="E137" s="174">
        <v>38</v>
      </c>
      <c r="F137" s="175">
        <v>38</v>
      </c>
      <c r="G137" s="176">
        <v>38</v>
      </c>
      <c r="H137" s="174">
        <v>0</v>
      </c>
      <c r="I137" s="174">
        <v>0</v>
      </c>
      <c r="J137" s="174">
        <v>0</v>
      </c>
      <c r="K137" s="174">
        <v>0</v>
      </c>
      <c r="L137" s="174">
        <v>0</v>
      </c>
      <c r="M137" s="174">
        <v>0</v>
      </c>
      <c r="N137" s="174">
        <v>0</v>
      </c>
      <c r="O137" s="175">
        <v>0</v>
      </c>
    </row>
    <row r="138" spans="1:15" ht="27" customHeight="1">
      <c r="A138" s="148" t="s">
        <v>140</v>
      </c>
      <c r="B138" s="148" t="s">
        <v>135</v>
      </c>
      <c r="C138" s="148" t="s">
        <v>125</v>
      </c>
      <c r="D138" s="49" t="s">
        <v>174</v>
      </c>
      <c r="E138" s="174">
        <v>5990</v>
      </c>
      <c r="F138" s="175">
        <v>5990</v>
      </c>
      <c r="G138" s="176">
        <v>5990</v>
      </c>
      <c r="H138" s="174">
        <v>0</v>
      </c>
      <c r="I138" s="174">
        <v>0</v>
      </c>
      <c r="J138" s="174">
        <v>0</v>
      </c>
      <c r="K138" s="174">
        <v>0</v>
      </c>
      <c r="L138" s="174">
        <v>0</v>
      </c>
      <c r="M138" s="174">
        <v>0</v>
      </c>
      <c r="N138" s="174">
        <v>0</v>
      </c>
      <c r="O138" s="175">
        <v>0</v>
      </c>
    </row>
    <row r="139" spans="1:15" ht="27" customHeight="1">
      <c r="A139" s="148" t="s">
        <v>114</v>
      </c>
      <c r="B139" s="148" t="s">
        <v>115</v>
      </c>
      <c r="C139" s="148" t="s">
        <v>116</v>
      </c>
      <c r="D139" s="49" t="s">
        <v>117</v>
      </c>
      <c r="E139" s="174">
        <v>7.08</v>
      </c>
      <c r="F139" s="175">
        <v>7.08</v>
      </c>
      <c r="G139" s="176">
        <v>7.08</v>
      </c>
      <c r="H139" s="174">
        <v>0</v>
      </c>
      <c r="I139" s="174">
        <v>0</v>
      </c>
      <c r="J139" s="174">
        <v>0</v>
      </c>
      <c r="K139" s="174">
        <v>0</v>
      </c>
      <c r="L139" s="174">
        <v>0</v>
      </c>
      <c r="M139" s="174">
        <v>0</v>
      </c>
      <c r="N139" s="174">
        <v>0</v>
      </c>
      <c r="O139" s="175">
        <v>0</v>
      </c>
    </row>
    <row r="140" spans="1:15" ht="27" customHeight="1">
      <c r="A140" s="148" t="s">
        <v>114</v>
      </c>
      <c r="B140" s="148" t="s">
        <v>115</v>
      </c>
      <c r="C140" s="148" t="s">
        <v>116</v>
      </c>
      <c r="D140" s="49" t="s">
        <v>117</v>
      </c>
      <c r="E140" s="174">
        <v>4.92</v>
      </c>
      <c r="F140" s="175">
        <v>4.92</v>
      </c>
      <c r="G140" s="176">
        <v>4.92</v>
      </c>
      <c r="H140" s="174">
        <v>0</v>
      </c>
      <c r="I140" s="174">
        <v>0</v>
      </c>
      <c r="J140" s="174">
        <v>0</v>
      </c>
      <c r="K140" s="174">
        <v>0</v>
      </c>
      <c r="L140" s="174">
        <v>0</v>
      </c>
      <c r="M140" s="174">
        <v>0</v>
      </c>
      <c r="N140" s="174">
        <v>0</v>
      </c>
      <c r="O140" s="175">
        <v>0</v>
      </c>
    </row>
    <row r="141" spans="1:15" ht="27" customHeight="1">
      <c r="A141" s="148" t="s">
        <v>114</v>
      </c>
      <c r="B141" s="148" t="s">
        <v>115</v>
      </c>
      <c r="C141" s="148" t="s">
        <v>116</v>
      </c>
      <c r="D141" s="49" t="s">
        <v>117</v>
      </c>
      <c r="E141" s="174">
        <v>27.32</v>
      </c>
      <c r="F141" s="175">
        <v>27.32</v>
      </c>
      <c r="G141" s="176">
        <v>27.32</v>
      </c>
      <c r="H141" s="174">
        <v>0</v>
      </c>
      <c r="I141" s="174">
        <v>0</v>
      </c>
      <c r="J141" s="174">
        <v>0</v>
      </c>
      <c r="K141" s="174">
        <v>0</v>
      </c>
      <c r="L141" s="174">
        <v>0</v>
      </c>
      <c r="M141" s="174">
        <v>0</v>
      </c>
      <c r="N141" s="174">
        <v>0</v>
      </c>
      <c r="O141" s="175">
        <v>0</v>
      </c>
    </row>
    <row r="142" spans="1:15" ht="27" customHeight="1">
      <c r="A142" s="148" t="s">
        <v>142</v>
      </c>
      <c r="B142" s="148" t="s">
        <v>125</v>
      </c>
      <c r="C142" s="148" t="s">
        <v>125</v>
      </c>
      <c r="D142" s="49" t="s">
        <v>143</v>
      </c>
      <c r="E142" s="174">
        <v>2.52</v>
      </c>
      <c r="F142" s="175">
        <v>2.52</v>
      </c>
      <c r="G142" s="176">
        <v>2.52</v>
      </c>
      <c r="H142" s="174">
        <v>0</v>
      </c>
      <c r="I142" s="174">
        <v>0</v>
      </c>
      <c r="J142" s="174">
        <v>0</v>
      </c>
      <c r="K142" s="174">
        <v>0</v>
      </c>
      <c r="L142" s="174">
        <v>0</v>
      </c>
      <c r="M142" s="174">
        <v>0</v>
      </c>
      <c r="N142" s="174">
        <v>0</v>
      </c>
      <c r="O142" s="175">
        <v>0</v>
      </c>
    </row>
    <row r="143" spans="1:15" ht="27" customHeight="1">
      <c r="A143" s="148" t="s">
        <v>142</v>
      </c>
      <c r="B143" s="148" t="s">
        <v>125</v>
      </c>
      <c r="C143" s="148" t="s">
        <v>128</v>
      </c>
      <c r="D143" s="49" t="s">
        <v>144</v>
      </c>
      <c r="E143" s="174">
        <v>1.01</v>
      </c>
      <c r="F143" s="175">
        <v>1.01</v>
      </c>
      <c r="G143" s="176">
        <v>1.01</v>
      </c>
      <c r="H143" s="174">
        <v>0</v>
      </c>
      <c r="I143" s="174">
        <v>0</v>
      </c>
      <c r="J143" s="174">
        <v>0</v>
      </c>
      <c r="K143" s="174">
        <v>0</v>
      </c>
      <c r="L143" s="174">
        <v>0</v>
      </c>
      <c r="M143" s="174">
        <v>0</v>
      </c>
      <c r="N143" s="174">
        <v>0</v>
      </c>
      <c r="O143" s="175">
        <v>0</v>
      </c>
    </row>
    <row r="144" spans="1:15" ht="27" customHeight="1">
      <c r="A144" s="148" t="s">
        <v>145</v>
      </c>
      <c r="B144" s="148" t="s">
        <v>146</v>
      </c>
      <c r="C144" s="148" t="s">
        <v>116</v>
      </c>
      <c r="D144" s="49" t="s">
        <v>147</v>
      </c>
      <c r="E144" s="174">
        <v>2.52</v>
      </c>
      <c r="F144" s="175">
        <v>2.52</v>
      </c>
      <c r="G144" s="176">
        <v>2.52</v>
      </c>
      <c r="H144" s="174">
        <v>0</v>
      </c>
      <c r="I144" s="174">
        <v>0</v>
      </c>
      <c r="J144" s="174">
        <v>0</v>
      </c>
      <c r="K144" s="174">
        <v>0</v>
      </c>
      <c r="L144" s="174">
        <v>0</v>
      </c>
      <c r="M144" s="174">
        <v>0</v>
      </c>
      <c r="N144" s="174">
        <v>0</v>
      </c>
      <c r="O144" s="175">
        <v>0</v>
      </c>
    </row>
    <row r="145" spans="1:15" ht="27" customHeight="1">
      <c r="A145" s="148" t="s">
        <v>142</v>
      </c>
      <c r="B145" s="148" t="s">
        <v>148</v>
      </c>
      <c r="C145" s="148" t="s">
        <v>149</v>
      </c>
      <c r="D145" s="49" t="s">
        <v>150</v>
      </c>
      <c r="E145" s="174">
        <v>0.12</v>
      </c>
      <c r="F145" s="175">
        <v>0.12</v>
      </c>
      <c r="G145" s="176">
        <v>0.12</v>
      </c>
      <c r="H145" s="174">
        <v>0</v>
      </c>
      <c r="I145" s="174">
        <v>0</v>
      </c>
      <c r="J145" s="174">
        <v>0</v>
      </c>
      <c r="K145" s="174">
        <v>0</v>
      </c>
      <c r="L145" s="174">
        <v>0</v>
      </c>
      <c r="M145" s="174">
        <v>0</v>
      </c>
      <c r="N145" s="174">
        <v>0</v>
      </c>
      <c r="O145" s="175">
        <v>0</v>
      </c>
    </row>
    <row r="146" spans="1:15" ht="27" customHeight="1">
      <c r="A146" s="148" t="s">
        <v>145</v>
      </c>
      <c r="B146" s="148" t="s">
        <v>146</v>
      </c>
      <c r="C146" s="148" t="s">
        <v>116</v>
      </c>
      <c r="D146" s="49" t="s">
        <v>147</v>
      </c>
      <c r="E146" s="174">
        <v>0.06</v>
      </c>
      <c r="F146" s="175">
        <v>0.06</v>
      </c>
      <c r="G146" s="176">
        <v>0.06</v>
      </c>
      <c r="H146" s="174">
        <v>0</v>
      </c>
      <c r="I146" s="174">
        <v>0</v>
      </c>
      <c r="J146" s="174">
        <v>0</v>
      </c>
      <c r="K146" s="174">
        <v>0</v>
      </c>
      <c r="L146" s="174">
        <v>0</v>
      </c>
      <c r="M146" s="174">
        <v>0</v>
      </c>
      <c r="N146" s="174">
        <v>0</v>
      </c>
      <c r="O146" s="175">
        <v>0</v>
      </c>
    </row>
    <row r="147" spans="1:15" ht="27" customHeight="1">
      <c r="A147" s="148" t="s">
        <v>151</v>
      </c>
      <c r="B147" s="148" t="s">
        <v>149</v>
      </c>
      <c r="C147" s="148" t="s">
        <v>116</v>
      </c>
      <c r="D147" s="49" t="s">
        <v>152</v>
      </c>
      <c r="E147" s="174">
        <v>4</v>
      </c>
      <c r="F147" s="175">
        <v>4</v>
      </c>
      <c r="G147" s="176">
        <v>4</v>
      </c>
      <c r="H147" s="174">
        <v>0</v>
      </c>
      <c r="I147" s="174">
        <v>0</v>
      </c>
      <c r="J147" s="174">
        <v>0</v>
      </c>
      <c r="K147" s="174">
        <v>0</v>
      </c>
      <c r="L147" s="174">
        <v>0</v>
      </c>
      <c r="M147" s="174">
        <v>0</v>
      </c>
      <c r="N147" s="174">
        <v>0</v>
      </c>
      <c r="O147" s="175">
        <v>0</v>
      </c>
    </row>
    <row r="148" spans="1:15" ht="27" customHeight="1">
      <c r="A148" s="148" t="s">
        <v>114</v>
      </c>
      <c r="B148" s="148" t="s">
        <v>115</v>
      </c>
      <c r="C148" s="148" t="s">
        <v>116</v>
      </c>
      <c r="D148" s="49" t="s">
        <v>117</v>
      </c>
      <c r="E148" s="174">
        <v>40.12</v>
      </c>
      <c r="F148" s="175">
        <v>40.12</v>
      </c>
      <c r="G148" s="176">
        <v>40.12</v>
      </c>
      <c r="H148" s="174">
        <v>0</v>
      </c>
      <c r="I148" s="174">
        <v>0</v>
      </c>
      <c r="J148" s="174">
        <v>0</v>
      </c>
      <c r="K148" s="174">
        <v>0</v>
      </c>
      <c r="L148" s="174">
        <v>0</v>
      </c>
      <c r="M148" s="174">
        <v>0</v>
      </c>
      <c r="N148" s="174">
        <v>0</v>
      </c>
      <c r="O148" s="175">
        <v>0</v>
      </c>
    </row>
    <row r="149" spans="1:15" ht="27" customHeight="1">
      <c r="A149" s="148" t="s">
        <v>137</v>
      </c>
      <c r="B149" s="148" t="s">
        <v>116</v>
      </c>
      <c r="C149" s="148" t="s">
        <v>116</v>
      </c>
      <c r="D149" s="49" t="s">
        <v>175</v>
      </c>
      <c r="E149" s="174">
        <v>9</v>
      </c>
      <c r="F149" s="175">
        <v>9</v>
      </c>
      <c r="G149" s="176">
        <v>9</v>
      </c>
      <c r="H149" s="174">
        <v>0</v>
      </c>
      <c r="I149" s="174">
        <v>0</v>
      </c>
      <c r="J149" s="174">
        <v>0</v>
      </c>
      <c r="K149" s="174">
        <v>0</v>
      </c>
      <c r="L149" s="174">
        <v>0</v>
      </c>
      <c r="M149" s="174">
        <v>0</v>
      </c>
      <c r="N149" s="174">
        <v>0</v>
      </c>
      <c r="O149" s="175">
        <v>0</v>
      </c>
    </row>
    <row r="150" spans="1:15" ht="27" customHeight="1">
      <c r="A150" s="148" t="s">
        <v>114</v>
      </c>
      <c r="B150" s="148" t="s">
        <v>115</v>
      </c>
      <c r="C150" s="148" t="s">
        <v>116</v>
      </c>
      <c r="D150" s="49" t="s">
        <v>117</v>
      </c>
      <c r="E150" s="174">
        <v>0.43</v>
      </c>
      <c r="F150" s="175">
        <v>0.43</v>
      </c>
      <c r="G150" s="176">
        <v>0.43</v>
      </c>
      <c r="H150" s="174">
        <v>0</v>
      </c>
      <c r="I150" s="174">
        <v>0</v>
      </c>
      <c r="J150" s="174">
        <v>0</v>
      </c>
      <c r="K150" s="174">
        <v>0</v>
      </c>
      <c r="L150" s="174">
        <v>0</v>
      </c>
      <c r="M150" s="174">
        <v>0</v>
      </c>
      <c r="N150" s="174">
        <v>0</v>
      </c>
      <c r="O150" s="175">
        <v>0</v>
      </c>
    </row>
    <row r="151" spans="1:15" ht="27" customHeight="1">
      <c r="A151" s="148" t="s">
        <v>114</v>
      </c>
      <c r="B151" s="148" t="s">
        <v>115</v>
      </c>
      <c r="C151" s="148" t="s">
        <v>116</v>
      </c>
      <c r="D151" s="49" t="s">
        <v>117</v>
      </c>
      <c r="E151" s="174">
        <v>0.54</v>
      </c>
      <c r="F151" s="175">
        <v>0.54</v>
      </c>
      <c r="G151" s="176">
        <v>0.54</v>
      </c>
      <c r="H151" s="174">
        <v>0</v>
      </c>
      <c r="I151" s="174">
        <v>0</v>
      </c>
      <c r="J151" s="174">
        <v>0</v>
      </c>
      <c r="K151" s="174">
        <v>0</v>
      </c>
      <c r="L151" s="174">
        <v>0</v>
      </c>
      <c r="M151" s="174">
        <v>0</v>
      </c>
      <c r="N151" s="174">
        <v>0</v>
      </c>
      <c r="O151" s="175">
        <v>0</v>
      </c>
    </row>
    <row r="152" spans="1:15" ht="27" customHeight="1">
      <c r="A152" s="148" t="s">
        <v>114</v>
      </c>
      <c r="B152" s="148" t="s">
        <v>115</v>
      </c>
      <c r="C152" s="148" t="s">
        <v>116</v>
      </c>
      <c r="D152" s="49" t="s">
        <v>117</v>
      </c>
      <c r="E152" s="174">
        <v>1.5</v>
      </c>
      <c r="F152" s="175">
        <v>1.5</v>
      </c>
      <c r="G152" s="176">
        <v>1.5</v>
      </c>
      <c r="H152" s="174">
        <v>0</v>
      </c>
      <c r="I152" s="174">
        <v>0</v>
      </c>
      <c r="J152" s="174">
        <v>0</v>
      </c>
      <c r="K152" s="174">
        <v>0</v>
      </c>
      <c r="L152" s="174">
        <v>0</v>
      </c>
      <c r="M152" s="174">
        <v>0</v>
      </c>
      <c r="N152" s="174">
        <v>0</v>
      </c>
      <c r="O152" s="175">
        <v>0</v>
      </c>
    </row>
    <row r="153" spans="1:15" ht="27" customHeight="1">
      <c r="A153" s="148" t="s">
        <v>114</v>
      </c>
      <c r="B153" s="148" t="s">
        <v>134</v>
      </c>
      <c r="C153" s="148" t="s">
        <v>135</v>
      </c>
      <c r="D153" s="49" t="s">
        <v>136</v>
      </c>
      <c r="E153" s="174">
        <v>30</v>
      </c>
      <c r="F153" s="175">
        <v>30</v>
      </c>
      <c r="G153" s="176">
        <v>30</v>
      </c>
      <c r="H153" s="174">
        <v>0</v>
      </c>
      <c r="I153" s="174">
        <v>0</v>
      </c>
      <c r="J153" s="174">
        <v>0</v>
      </c>
      <c r="K153" s="174">
        <v>0</v>
      </c>
      <c r="L153" s="174">
        <v>0</v>
      </c>
      <c r="M153" s="174">
        <v>0</v>
      </c>
      <c r="N153" s="174">
        <v>0</v>
      </c>
      <c r="O153" s="175">
        <v>0</v>
      </c>
    </row>
    <row r="154" spans="1:15" ht="27" customHeight="1">
      <c r="A154" s="148" t="s">
        <v>137</v>
      </c>
      <c r="B154" s="148" t="s">
        <v>125</v>
      </c>
      <c r="C154" s="148" t="s">
        <v>149</v>
      </c>
      <c r="D154" s="49" t="s">
        <v>176</v>
      </c>
      <c r="E154" s="174">
        <v>97</v>
      </c>
      <c r="F154" s="175">
        <v>97</v>
      </c>
      <c r="G154" s="176">
        <v>97</v>
      </c>
      <c r="H154" s="174">
        <v>0</v>
      </c>
      <c r="I154" s="174">
        <v>0</v>
      </c>
      <c r="J154" s="174">
        <v>0</v>
      </c>
      <c r="K154" s="174">
        <v>0</v>
      </c>
      <c r="L154" s="174">
        <v>0</v>
      </c>
      <c r="M154" s="174">
        <v>0</v>
      </c>
      <c r="N154" s="174">
        <v>0</v>
      </c>
      <c r="O154" s="175">
        <v>0</v>
      </c>
    </row>
    <row r="155" spans="1:15" ht="27" customHeight="1">
      <c r="A155" s="148" t="s">
        <v>137</v>
      </c>
      <c r="B155" s="148" t="s">
        <v>138</v>
      </c>
      <c r="C155" s="148" t="s">
        <v>138</v>
      </c>
      <c r="D155" s="49" t="s">
        <v>177</v>
      </c>
      <c r="E155" s="174">
        <v>5235</v>
      </c>
      <c r="F155" s="175">
        <v>5235</v>
      </c>
      <c r="G155" s="176">
        <v>5235</v>
      </c>
      <c r="H155" s="174">
        <v>0</v>
      </c>
      <c r="I155" s="174">
        <v>0</v>
      </c>
      <c r="J155" s="174">
        <v>0</v>
      </c>
      <c r="K155" s="174">
        <v>0</v>
      </c>
      <c r="L155" s="174">
        <v>0</v>
      </c>
      <c r="M155" s="174">
        <v>0</v>
      </c>
      <c r="N155" s="174">
        <v>0</v>
      </c>
      <c r="O155" s="175">
        <v>0</v>
      </c>
    </row>
    <row r="156" spans="1:15" ht="27" customHeight="1">
      <c r="A156" s="148" t="s">
        <v>114</v>
      </c>
      <c r="B156" s="148" t="s">
        <v>115</v>
      </c>
      <c r="C156" s="148" t="s">
        <v>116</v>
      </c>
      <c r="D156" s="49" t="s">
        <v>117</v>
      </c>
      <c r="E156" s="174">
        <v>7.51</v>
      </c>
      <c r="F156" s="175">
        <v>7.51</v>
      </c>
      <c r="G156" s="176">
        <v>7.51</v>
      </c>
      <c r="H156" s="174">
        <v>0</v>
      </c>
      <c r="I156" s="174">
        <v>0</v>
      </c>
      <c r="J156" s="174">
        <v>0</v>
      </c>
      <c r="K156" s="174">
        <v>0</v>
      </c>
      <c r="L156" s="174">
        <v>0</v>
      </c>
      <c r="M156" s="174">
        <v>0</v>
      </c>
      <c r="N156" s="174">
        <v>0</v>
      </c>
      <c r="O156" s="175">
        <v>0</v>
      </c>
    </row>
    <row r="157" spans="1:15" ht="27" customHeight="1">
      <c r="A157" s="148" t="s">
        <v>114</v>
      </c>
      <c r="B157" s="148" t="s">
        <v>115</v>
      </c>
      <c r="C157" s="148" t="s">
        <v>116</v>
      </c>
      <c r="D157" s="49" t="s">
        <v>117</v>
      </c>
      <c r="E157" s="174">
        <v>4.92</v>
      </c>
      <c r="F157" s="175">
        <v>4.92</v>
      </c>
      <c r="G157" s="176">
        <v>4.92</v>
      </c>
      <c r="H157" s="174">
        <v>0</v>
      </c>
      <c r="I157" s="174">
        <v>0</v>
      </c>
      <c r="J157" s="174">
        <v>0</v>
      </c>
      <c r="K157" s="174">
        <v>0</v>
      </c>
      <c r="L157" s="174">
        <v>0</v>
      </c>
      <c r="M157" s="174">
        <v>0</v>
      </c>
      <c r="N157" s="174">
        <v>0</v>
      </c>
      <c r="O157" s="175">
        <v>0</v>
      </c>
    </row>
    <row r="158" spans="1:15" ht="27" customHeight="1">
      <c r="A158" s="148" t="s">
        <v>114</v>
      </c>
      <c r="B158" s="148" t="s">
        <v>115</v>
      </c>
      <c r="C158" s="148" t="s">
        <v>116</v>
      </c>
      <c r="D158" s="49" t="s">
        <v>117</v>
      </c>
      <c r="E158" s="174">
        <v>27.36</v>
      </c>
      <c r="F158" s="175">
        <v>27.36</v>
      </c>
      <c r="G158" s="176">
        <v>27.36</v>
      </c>
      <c r="H158" s="174">
        <v>0</v>
      </c>
      <c r="I158" s="174">
        <v>0</v>
      </c>
      <c r="J158" s="174">
        <v>0</v>
      </c>
      <c r="K158" s="174">
        <v>0</v>
      </c>
      <c r="L158" s="174">
        <v>0</v>
      </c>
      <c r="M158" s="174">
        <v>0</v>
      </c>
      <c r="N158" s="174">
        <v>0</v>
      </c>
      <c r="O158" s="175">
        <v>0</v>
      </c>
    </row>
    <row r="159" spans="1:15" ht="27" customHeight="1">
      <c r="A159" s="148" t="s">
        <v>142</v>
      </c>
      <c r="B159" s="148" t="s">
        <v>125</v>
      </c>
      <c r="C159" s="148" t="s">
        <v>125</v>
      </c>
      <c r="D159" s="49" t="s">
        <v>143</v>
      </c>
      <c r="E159" s="174">
        <v>2.61</v>
      </c>
      <c r="F159" s="175">
        <v>2.61</v>
      </c>
      <c r="G159" s="176">
        <v>2.61</v>
      </c>
      <c r="H159" s="174">
        <v>0</v>
      </c>
      <c r="I159" s="174">
        <v>0</v>
      </c>
      <c r="J159" s="174">
        <v>0</v>
      </c>
      <c r="K159" s="174">
        <v>0</v>
      </c>
      <c r="L159" s="174">
        <v>0</v>
      </c>
      <c r="M159" s="174">
        <v>0</v>
      </c>
      <c r="N159" s="174">
        <v>0</v>
      </c>
      <c r="O159" s="175">
        <v>0</v>
      </c>
    </row>
    <row r="160" spans="1:15" ht="27" customHeight="1">
      <c r="A160" s="148" t="s">
        <v>142</v>
      </c>
      <c r="B160" s="148" t="s">
        <v>125</v>
      </c>
      <c r="C160" s="148" t="s">
        <v>128</v>
      </c>
      <c r="D160" s="49" t="s">
        <v>144</v>
      </c>
      <c r="E160" s="174">
        <v>1.04</v>
      </c>
      <c r="F160" s="175">
        <v>1.04</v>
      </c>
      <c r="G160" s="176">
        <v>1.04</v>
      </c>
      <c r="H160" s="174">
        <v>0</v>
      </c>
      <c r="I160" s="174">
        <v>0</v>
      </c>
      <c r="J160" s="174">
        <v>0</v>
      </c>
      <c r="K160" s="174">
        <v>0</v>
      </c>
      <c r="L160" s="174">
        <v>0</v>
      </c>
      <c r="M160" s="174">
        <v>0</v>
      </c>
      <c r="N160" s="174">
        <v>0</v>
      </c>
      <c r="O160" s="175">
        <v>0</v>
      </c>
    </row>
    <row r="161" spans="1:15" ht="27" customHeight="1">
      <c r="A161" s="148" t="s">
        <v>145</v>
      </c>
      <c r="B161" s="148" t="s">
        <v>146</v>
      </c>
      <c r="C161" s="148" t="s">
        <v>116</v>
      </c>
      <c r="D161" s="49" t="s">
        <v>147</v>
      </c>
      <c r="E161" s="174">
        <v>2.57</v>
      </c>
      <c r="F161" s="175">
        <v>2.57</v>
      </c>
      <c r="G161" s="176">
        <v>2.57</v>
      </c>
      <c r="H161" s="174">
        <v>0</v>
      </c>
      <c r="I161" s="174">
        <v>0</v>
      </c>
      <c r="J161" s="174">
        <v>0</v>
      </c>
      <c r="K161" s="174">
        <v>0</v>
      </c>
      <c r="L161" s="174">
        <v>0</v>
      </c>
      <c r="M161" s="174">
        <v>0</v>
      </c>
      <c r="N161" s="174">
        <v>0</v>
      </c>
      <c r="O161" s="175">
        <v>0</v>
      </c>
    </row>
    <row r="162" spans="1:15" ht="27" customHeight="1">
      <c r="A162" s="148" t="s">
        <v>142</v>
      </c>
      <c r="B162" s="148" t="s">
        <v>148</v>
      </c>
      <c r="C162" s="148" t="s">
        <v>149</v>
      </c>
      <c r="D162" s="49" t="s">
        <v>150</v>
      </c>
      <c r="E162" s="174">
        <v>0.12</v>
      </c>
      <c r="F162" s="175">
        <v>0.12</v>
      </c>
      <c r="G162" s="176">
        <v>0.12</v>
      </c>
      <c r="H162" s="174">
        <v>0</v>
      </c>
      <c r="I162" s="174">
        <v>0</v>
      </c>
      <c r="J162" s="174">
        <v>0</v>
      </c>
      <c r="K162" s="174">
        <v>0</v>
      </c>
      <c r="L162" s="174">
        <v>0</v>
      </c>
      <c r="M162" s="174">
        <v>0</v>
      </c>
      <c r="N162" s="174">
        <v>0</v>
      </c>
      <c r="O162" s="175">
        <v>0</v>
      </c>
    </row>
    <row r="163" spans="1:15" ht="27" customHeight="1">
      <c r="A163" s="148" t="s">
        <v>145</v>
      </c>
      <c r="B163" s="148" t="s">
        <v>146</v>
      </c>
      <c r="C163" s="148" t="s">
        <v>116</v>
      </c>
      <c r="D163" s="49" t="s">
        <v>147</v>
      </c>
      <c r="E163" s="174">
        <v>0.06</v>
      </c>
      <c r="F163" s="175">
        <v>0.06</v>
      </c>
      <c r="G163" s="176">
        <v>0.06</v>
      </c>
      <c r="H163" s="174">
        <v>0</v>
      </c>
      <c r="I163" s="174">
        <v>0</v>
      </c>
      <c r="J163" s="174">
        <v>0</v>
      </c>
      <c r="K163" s="174">
        <v>0</v>
      </c>
      <c r="L163" s="174">
        <v>0</v>
      </c>
      <c r="M163" s="174">
        <v>0</v>
      </c>
      <c r="N163" s="174">
        <v>0</v>
      </c>
      <c r="O163" s="175">
        <v>0</v>
      </c>
    </row>
    <row r="164" spans="1:15" ht="27" customHeight="1">
      <c r="A164" s="148" t="s">
        <v>151</v>
      </c>
      <c r="B164" s="148" t="s">
        <v>149</v>
      </c>
      <c r="C164" s="148" t="s">
        <v>116</v>
      </c>
      <c r="D164" s="49" t="s">
        <v>152</v>
      </c>
      <c r="E164" s="174">
        <v>4.05</v>
      </c>
      <c r="F164" s="175">
        <v>4.05</v>
      </c>
      <c r="G164" s="176">
        <v>4.05</v>
      </c>
      <c r="H164" s="174">
        <v>0</v>
      </c>
      <c r="I164" s="174">
        <v>0</v>
      </c>
      <c r="J164" s="174">
        <v>0</v>
      </c>
      <c r="K164" s="174">
        <v>0</v>
      </c>
      <c r="L164" s="174">
        <v>0</v>
      </c>
      <c r="M164" s="174">
        <v>0</v>
      </c>
      <c r="N164" s="174">
        <v>0</v>
      </c>
      <c r="O164" s="175">
        <v>0</v>
      </c>
    </row>
    <row r="165" spans="1:15" ht="27" customHeight="1">
      <c r="A165" s="148" t="s">
        <v>114</v>
      </c>
      <c r="B165" s="148" t="s">
        <v>115</v>
      </c>
      <c r="C165" s="148" t="s">
        <v>116</v>
      </c>
      <c r="D165" s="49" t="s">
        <v>117</v>
      </c>
      <c r="E165" s="174">
        <v>68.42</v>
      </c>
      <c r="F165" s="175">
        <v>68.42</v>
      </c>
      <c r="G165" s="176">
        <v>68.42</v>
      </c>
      <c r="H165" s="174">
        <v>0</v>
      </c>
      <c r="I165" s="174">
        <v>0</v>
      </c>
      <c r="J165" s="174">
        <v>0</v>
      </c>
      <c r="K165" s="174">
        <v>0</v>
      </c>
      <c r="L165" s="174">
        <v>0</v>
      </c>
      <c r="M165" s="174">
        <v>0</v>
      </c>
      <c r="N165" s="174">
        <v>0</v>
      </c>
      <c r="O165" s="175">
        <v>0</v>
      </c>
    </row>
    <row r="166" spans="1:15" ht="27" customHeight="1">
      <c r="A166" s="148" t="s">
        <v>114</v>
      </c>
      <c r="B166" s="148" t="s">
        <v>115</v>
      </c>
      <c r="C166" s="148" t="s">
        <v>128</v>
      </c>
      <c r="D166" s="49" t="s">
        <v>178</v>
      </c>
      <c r="E166" s="174">
        <v>10.5</v>
      </c>
      <c r="F166" s="175">
        <v>10.5</v>
      </c>
      <c r="G166" s="176">
        <v>10.5</v>
      </c>
      <c r="H166" s="174">
        <v>0</v>
      </c>
      <c r="I166" s="174">
        <v>0</v>
      </c>
      <c r="J166" s="174">
        <v>0</v>
      </c>
      <c r="K166" s="174">
        <v>0</v>
      </c>
      <c r="L166" s="174">
        <v>0</v>
      </c>
      <c r="M166" s="174">
        <v>0</v>
      </c>
      <c r="N166" s="174">
        <v>0</v>
      </c>
      <c r="O166" s="175">
        <v>0</v>
      </c>
    </row>
    <row r="167" spans="1:15" ht="27" customHeight="1">
      <c r="A167" s="148" t="s">
        <v>114</v>
      </c>
      <c r="B167" s="148" t="s">
        <v>115</v>
      </c>
      <c r="C167" s="148" t="s">
        <v>116</v>
      </c>
      <c r="D167" s="49" t="s">
        <v>117</v>
      </c>
      <c r="E167" s="174">
        <v>0.51</v>
      </c>
      <c r="F167" s="175">
        <v>0.51</v>
      </c>
      <c r="G167" s="176">
        <v>0.51</v>
      </c>
      <c r="H167" s="174">
        <v>0</v>
      </c>
      <c r="I167" s="174">
        <v>0</v>
      </c>
      <c r="J167" s="174">
        <v>0</v>
      </c>
      <c r="K167" s="174">
        <v>0</v>
      </c>
      <c r="L167" s="174">
        <v>0</v>
      </c>
      <c r="M167" s="174">
        <v>0</v>
      </c>
      <c r="N167" s="174">
        <v>0</v>
      </c>
      <c r="O167" s="175">
        <v>0</v>
      </c>
    </row>
    <row r="168" spans="1:15" ht="27" customHeight="1">
      <c r="A168" s="148" t="s">
        <v>114</v>
      </c>
      <c r="B168" s="148" t="s">
        <v>115</v>
      </c>
      <c r="C168" s="148" t="s">
        <v>116</v>
      </c>
      <c r="D168" s="49" t="s">
        <v>117</v>
      </c>
      <c r="E168" s="174">
        <v>0.64</v>
      </c>
      <c r="F168" s="175">
        <v>0.64</v>
      </c>
      <c r="G168" s="176">
        <v>0.64</v>
      </c>
      <c r="H168" s="174">
        <v>0</v>
      </c>
      <c r="I168" s="174">
        <v>0</v>
      </c>
      <c r="J168" s="174">
        <v>0</v>
      </c>
      <c r="K168" s="174">
        <v>0</v>
      </c>
      <c r="L168" s="174">
        <v>0</v>
      </c>
      <c r="M168" s="174">
        <v>0</v>
      </c>
      <c r="N168" s="174">
        <v>0</v>
      </c>
      <c r="O168" s="175">
        <v>0</v>
      </c>
    </row>
    <row r="169" spans="1:15" ht="27" customHeight="1">
      <c r="A169" s="148" t="s">
        <v>114</v>
      </c>
      <c r="B169" s="148" t="s">
        <v>115</v>
      </c>
      <c r="C169" s="148" t="s">
        <v>116</v>
      </c>
      <c r="D169" s="49" t="s">
        <v>117</v>
      </c>
      <c r="E169" s="174">
        <v>1.5</v>
      </c>
      <c r="F169" s="175">
        <v>1.5</v>
      </c>
      <c r="G169" s="176">
        <v>1.5</v>
      </c>
      <c r="H169" s="174">
        <v>0</v>
      </c>
      <c r="I169" s="174">
        <v>0</v>
      </c>
      <c r="J169" s="174">
        <v>0</v>
      </c>
      <c r="K169" s="174">
        <v>0</v>
      </c>
      <c r="L169" s="174">
        <v>0</v>
      </c>
      <c r="M169" s="174">
        <v>0</v>
      </c>
      <c r="N169" s="174">
        <v>0</v>
      </c>
      <c r="O169" s="175">
        <v>0</v>
      </c>
    </row>
    <row r="170" spans="1:15" ht="27" customHeight="1">
      <c r="A170" s="148" t="s">
        <v>114</v>
      </c>
      <c r="B170" s="148" t="s">
        <v>115</v>
      </c>
      <c r="C170" s="148" t="s">
        <v>128</v>
      </c>
      <c r="D170" s="49" t="s">
        <v>178</v>
      </c>
      <c r="E170" s="174">
        <v>26.2</v>
      </c>
      <c r="F170" s="175">
        <v>26.2</v>
      </c>
      <c r="G170" s="176">
        <v>26.2</v>
      </c>
      <c r="H170" s="174">
        <v>0</v>
      </c>
      <c r="I170" s="174">
        <v>0</v>
      </c>
      <c r="J170" s="174">
        <v>0</v>
      </c>
      <c r="K170" s="174">
        <v>0</v>
      </c>
      <c r="L170" s="174">
        <v>0</v>
      </c>
      <c r="M170" s="174">
        <v>0</v>
      </c>
      <c r="N170" s="174">
        <v>0</v>
      </c>
      <c r="O170" s="175">
        <v>0</v>
      </c>
    </row>
    <row r="171" spans="1:15" ht="27" customHeight="1">
      <c r="A171" s="148" t="s">
        <v>179</v>
      </c>
      <c r="B171" s="148" t="s">
        <v>128</v>
      </c>
      <c r="C171" s="148" t="s">
        <v>180</v>
      </c>
      <c r="D171" s="49" t="s">
        <v>181</v>
      </c>
      <c r="E171" s="174">
        <v>36.9</v>
      </c>
      <c r="F171" s="175">
        <v>36.9</v>
      </c>
      <c r="G171" s="176">
        <v>36.9</v>
      </c>
      <c r="H171" s="174">
        <v>0</v>
      </c>
      <c r="I171" s="174">
        <v>0</v>
      </c>
      <c r="J171" s="174">
        <v>0</v>
      </c>
      <c r="K171" s="174">
        <v>0</v>
      </c>
      <c r="L171" s="174">
        <v>0</v>
      </c>
      <c r="M171" s="174">
        <v>0</v>
      </c>
      <c r="N171" s="174">
        <v>0</v>
      </c>
      <c r="O171" s="175">
        <v>0</v>
      </c>
    </row>
    <row r="172" spans="1:15" ht="27" customHeight="1">
      <c r="A172" s="148" t="s">
        <v>160</v>
      </c>
      <c r="B172" s="148" t="s">
        <v>116</v>
      </c>
      <c r="C172" s="148" t="s">
        <v>116</v>
      </c>
      <c r="D172" s="49" t="s">
        <v>182</v>
      </c>
      <c r="E172" s="174">
        <v>14.59</v>
      </c>
      <c r="F172" s="175">
        <v>14.59</v>
      </c>
      <c r="G172" s="176">
        <v>14.59</v>
      </c>
      <c r="H172" s="174">
        <v>0</v>
      </c>
      <c r="I172" s="174">
        <v>0</v>
      </c>
      <c r="J172" s="174">
        <v>0</v>
      </c>
      <c r="K172" s="174">
        <v>0</v>
      </c>
      <c r="L172" s="174">
        <v>0</v>
      </c>
      <c r="M172" s="174">
        <v>0</v>
      </c>
      <c r="N172" s="174">
        <v>0</v>
      </c>
      <c r="O172" s="175">
        <v>0</v>
      </c>
    </row>
    <row r="173" spans="1:15" ht="27" customHeight="1">
      <c r="A173" s="148" t="s">
        <v>160</v>
      </c>
      <c r="B173" s="148" t="s">
        <v>116</v>
      </c>
      <c r="C173" s="148" t="s">
        <v>116</v>
      </c>
      <c r="D173" s="49" t="s">
        <v>182</v>
      </c>
      <c r="E173" s="174">
        <v>10.06</v>
      </c>
      <c r="F173" s="175">
        <v>10.06</v>
      </c>
      <c r="G173" s="176">
        <v>10.06</v>
      </c>
      <c r="H173" s="174">
        <v>0</v>
      </c>
      <c r="I173" s="174">
        <v>0</v>
      </c>
      <c r="J173" s="174">
        <v>0</v>
      </c>
      <c r="K173" s="174">
        <v>0</v>
      </c>
      <c r="L173" s="174">
        <v>0</v>
      </c>
      <c r="M173" s="174">
        <v>0</v>
      </c>
      <c r="N173" s="174">
        <v>0</v>
      </c>
      <c r="O173" s="175">
        <v>0</v>
      </c>
    </row>
    <row r="174" spans="1:15" ht="27" customHeight="1">
      <c r="A174" s="148" t="s">
        <v>160</v>
      </c>
      <c r="B174" s="148" t="s">
        <v>116</v>
      </c>
      <c r="C174" s="148" t="s">
        <v>116</v>
      </c>
      <c r="D174" s="49" t="s">
        <v>182</v>
      </c>
      <c r="E174" s="174">
        <v>51.93</v>
      </c>
      <c r="F174" s="175">
        <v>51.93</v>
      </c>
      <c r="G174" s="176">
        <v>51.93</v>
      </c>
      <c r="H174" s="174">
        <v>0</v>
      </c>
      <c r="I174" s="174">
        <v>0</v>
      </c>
      <c r="J174" s="174">
        <v>0</v>
      </c>
      <c r="K174" s="174">
        <v>0</v>
      </c>
      <c r="L174" s="174">
        <v>0</v>
      </c>
      <c r="M174" s="174">
        <v>0</v>
      </c>
      <c r="N174" s="174">
        <v>0</v>
      </c>
      <c r="O174" s="175">
        <v>0</v>
      </c>
    </row>
    <row r="175" spans="1:15" ht="27" customHeight="1">
      <c r="A175" s="148" t="s">
        <v>142</v>
      </c>
      <c r="B175" s="148" t="s">
        <v>125</v>
      </c>
      <c r="C175" s="148" t="s">
        <v>125</v>
      </c>
      <c r="D175" s="49" t="s">
        <v>143</v>
      </c>
      <c r="E175" s="174">
        <v>5.17</v>
      </c>
      <c r="F175" s="175">
        <v>5.17</v>
      </c>
      <c r="G175" s="176">
        <v>5.17</v>
      </c>
      <c r="H175" s="174">
        <v>0</v>
      </c>
      <c r="I175" s="174">
        <v>0</v>
      </c>
      <c r="J175" s="174">
        <v>0</v>
      </c>
      <c r="K175" s="174">
        <v>0</v>
      </c>
      <c r="L175" s="174">
        <v>0</v>
      </c>
      <c r="M175" s="174">
        <v>0</v>
      </c>
      <c r="N175" s="174">
        <v>0</v>
      </c>
      <c r="O175" s="175">
        <v>0</v>
      </c>
    </row>
    <row r="176" spans="1:15" ht="27" customHeight="1">
      <c r="A176" s="148" t="s">
        <v>142</v>
      </c>
      <c r="B176" s="148" t="s">
        <v>125</v>
      </c>
      <c r="C176" s="148" t="s">
        <v>128</v>
      </c>
      <c r="D176" s="49" t="s">
        <v>144</v>
      </c>
      <c r="E176" s="174">
        <v>2.07</v>
      </c>
      <c r="F176" s="175">
        <v>2.07</v>
      </c>
      <c r="G176" s="176">
        <v>2.07</v>
      </c>
      <c r="H176" s="174">
        <v>0</v>
      </c>
      <c r="I176" s="174">
        <v>0</v>
      </c>
      <c r="J176" s="174">
        <v>0</v>
      </c>
      <c r="K176" s="174">
        <v>0</v>
      </c>
      <c r="L176" s="174">
        <v>0</v>
      </c>
      <c r="M176" s="174">
        <v>0</v>
      </c>
      <c r="N176" s="174">
        <v>0</v>
      </c>
      <c r="O176" s="175">
        <v>0</v>
      </c>
    </row>
    <row r="177" spans="1:15" ht="27" customHeight="1">
      <c r="A177" s="148" t="s">
        <v>145</v>
      </c>
      <c r="B177" s="148" t="s">
        <v>146</v>
      </c>
      <c r="C177" s="148" t="s">
        <v>116</v>
      </c>
      <c r="D177" s="49" t="s">
        <v>147</v>
      </c>
      <c r="E177" s="174">
        <v>5.11</v>
      </c>
      <c r="F177" s="175">
        <v>5.11</v>
      </c>
      <c r="G177" s="176">
        <v>5.11</v>
      </c>
      <c r="H177" s="174">
        <v>0</v>
      </c>
      <c r="I177" s="174">
        <v>0</v>
      </c>
      <c r="J177" s="174">
        <v>0</v>
      </c>
      <c r="K177" s="174">
        <v>0</v>
      </c>
      <c r="L177" s="174">
        <v>0</v>
      </c>
      <c r="M177" s="174">
        <v>0</v>
      </c>
      <c r="N177" s="174">
        <v>0</v>
      </c>
      <c r="O177" s="175">
        <v>0</v>
      </c>
    </row>
    <row r="178" spans="1:15" ht="27" customHeight="1">
      <c r="A178" s="148" t="s">
        <v>142</v>
      </c>
      <c r="B178" s="148" t="s">
        <v>148</v>
      </c>
      <c r="C178" s="148" t="s">
        <v>149</v>
      </c>
      <c r="D178" s="49" t="s">
        <v>150</v>
      </c>
      <c r="E178" s="174">
        <v>0.25</v>
      </c>
      <c r="F178" s="175">
        <v>0.25</v>
      </c>
      <c r="G178" s="176">
        <v>0.25</v>
      </c>
      <c r="H178" s="174">
        <v>0</v>
      </c>
      <c r="I178" s="174">
        <v>0</v>
      </c>
      <c r="J178" s="174">
        <v>0</v>
      </c>
      <c r="K178" s="174">
        <v>0</v>
      </c>
      <c r="L178" s="174">
        <v>0</v>
      </c>
      <c r="M178" s="174">
        <v>0</v>
      </c>
      <c r="N178" s="174">
        <v>0</v>
      </c>
      <c r="O178" s="175">
        <v>0</v>
      </c>
    </row>
    <row r="179" spans="1:15" ht="27" customHeight="1">
      <c r="A179" s="148" t="s">
        <v>145</v>
      </c>
      <c r="B179" s="148" t="s">
        <v>146</v>
      </c>
      <c r="C179" s="148" t="s">
        <v>116</v>
      </c>
      <c r="D179" s="49" t="s">
        <v>147</v>
      </c>
      <c r="E179" s="174">
        <v>0.12</v>
      </c>
      <c r="F179" s="175">
        <v>0.12</v>
      </c>
      <c r="G179" s="176">
        <v>0.12</v>
      </c>
      <c r="H179" s="174">
        <v>0</v>
      </c>
      <c r="I179" s="174">
        <v>0</v>
      </c>
      <c r="J179" s="174">
        <v>0</v>
      </c>
      <c r="K179" s="174">
        <v>0</v>
      </c>
      <c r="L179" s="174">
        <v>0</v>
      </c>
      <c r="M179" s="174">
        <v>0</v>
      </c>
      <c r="N179" s="174">
        <v>0</v>
      </c>
      <c r="O179" s="175">
        <v>0</v>
      </c>
    </row>
    <row r="180" spans="1:15" ht="27" customHeight="1">
      <c r="A180" s="148" t="s">
        <v>151</v>
      </c>
      <c r="B180" s="148" t="s">
        <v>149</v>
      </c>
      <c r="C180" s="148" t="s">
        <v>116</v>
      </c>
      <c r="D180" s="49" t="s">
        <v>152</v>
      </c>
      <c r="E180" s="174">
        <v>7.88</v>
      </c>
      <c r="F180" s="175">
        <v>7.88</v>
      </c>
      <c r="G180" s="176">
        <v>7.88</v>
      </c>
      <c r="H180" s="174">
        <v>0</v>
      </c>
      <c r="I180" s="174">
        <v>0</v>
      </c>
      <c r="J180" s="174">
        <v>0</v>
      </c>
      <c r="K180" s="174">
        <v>0</v>
      </c>
      <c r="L180" s="174">
        <v>0</v>
      </c>
      <c r="M180" s="174">
        <v>0</v>
      </c>
      <c r="N180" s="174">
        <v>0</v>
      </c>
      <c r="O180" s="175">
        <v>0</v>
      </c>
    </row>
    <row r="181" spans="1:15" ht="27" customHeight="1">
      <c r="A181" s="148" t="s">
        <v>114</v>
      </c>
      <c r="B181" s="148" t="s">
        <v>115</v>
      </c>
      <c r="C181" s="148" t="s">
        <v>116</v>
      </c>
      <c r="D181" s="49" t="s">
        <v>117</v>
      </c>
      <c r="E181" s="174">
        <v>10.53</v>
      </c>
      <c r="F181" s="175">
        <v>10.53</v>
      </c>
      <c r="G181" s="176">
        <v>10.53</v>
      </c>
      <c r="H181" s="174">
        <v>0</v>
      </c>
      <c r="I181" s="174">
        <v>0</v>
      </c>
      <c r="J181" s="174">
        <v>0</v>
      </c>
      <c r="K181" s="174">
        <v>0</v>
      </c>
      <c r="L181" s="174">
        <v>0</v>
      </c>
      <c r="M181" s="174">
        <v>0</v>
      </c>
      <c r="N181" s="174">
        <v>0</v>
      </c>
      <c r="O181" s="175">
        <v>0</v>
      </c>
    </row>
    <row r="182" spans="1:15" ht="27" customHeight="1">
      <c r="A182" s="148" t="s">
        <v>160</v>
      </c>
      <c r="B182" s="148" t="s">
        <v>116</v>
      </c>
      <c r="C182" s="148" t="s">
        <v>116</v>
      </c>
      <c r="D182" s="49" t="s">
        <v>182</v>
      </c>
      <c r="E182" s="174">
        <v>7.5</v>
      </c>
      <c r="F182" s="175">
        <v>7.5</v>
      </c>
      <c r="G182" s="176">
        <v>7.5</v>
      </c>
      <c r="H182" s="174">
        <v>0</v>
      </c>
      <c r="I182" s="174">
        <v>0</v>
      </c>
      <c r="J182" s="174">
        <v>0</v>
      </c>
      <c r="K182" s="174">
        <v>0</v>
      </c>
      <c r="L182" s="174">
        <v>0</v>
      </c>
      <c r="M182" s="174">
        <v>0</v>
      </c>
      <c r="N182" s="174">
        <v>0</v>
      </c>
      <c r="O182" s="175">
        <v>0</v>
      </c>
    </row>
    <row r="183" spans="1:15" ht="27" customHeight="1">
      <c r="A183" s="148" t="s">
        <v>114</v>
      </c>
      <c r="B183" s="148" t="s">
        <v>118</v>
      </c>
      <c r="C183" s="148" t="s">
        <v>128</v>
      </c>
      <c r="D183" s="49" t="s">
        <v>129</v>
      </c>
      <c r="E183" s="174">
        <v>0.36</v>
      </c>
      <c r="F183" s="175">
        <v>0.36</v>
      </c>
      <c r="G183" s="176">
        <v>0.36</v>
      </c>
      <c r="H183" s="174">
        <v>0</v>
      </c>
      <c r="I183" s="174">
        <v>0</v>
      </c>
      <c r="J183" s="174">
        <v>0</v>
      </c>
      <c r="K183" s="174">
        <v>0</v>
      </c>
      <c r="L183" s="174">
        <v>0</v>
      </c>
      <c r="M183" s="174">
        <v>0</v>
      </c>
      <c r="N183" s="174">
        <v>0</v>
      </c>
      <c r="O183" s="175">
        <v>0</v>
      </c>
    </row>
    <row r="184" spans="1:15" ht="27" customHeight="1">
      <c r="A184" s="148" t="s">
        <v>160</v>
      </c>
      <c r="B184" s="148" t="s">
        <v>116</v>
      </c>
      <c r="C184" s="148" t="s">
        <v>116</v>
      </c>
      <c r="D184" s="49" t="s">
        <v>182</v>
      </c>
      <c r="E184" s="174">
        <v>0.45</v>
      </c>
      <c r="F184" s="175">
        <v>0.45</v>
      </c>
      <c r="G184" s="176">
        <v>0.45</v>
      </c>
      <c r="H184" s="174">
        <v>0</v>
      </c>
      <c r="I184" s="174">
        <v>0</v>
      </c>
      <c r="J184" s="174">
        <v>0</v>
      </c>
      <c r="K184" s="174">
        <v>0</v>
      </c>
      <c r="L184" s="174">
        <v>0</v>
      </c>
      <c r="M184" s="174">
        <v>0</v>
      </c>
      <c r="N184" s="174">
        <v>0</v>
      </c>
      <c r="O184" s="175">
        <v>0</v>
      </c>
    </row>
    <row r="185" spans="1:15" ht="27" customHeight="1">
      <c r="A185" s="148" t="s">
        <v>114</v>
      </c>
      <c r="B185" s="148" t="s">
        <v>115</v>
      </c>
      <c r="C185" s="148" t="s">
        <v>116</v>
      </c>
      <c r="D185" s="49" t="s">
        <v>117</v>
      </c>
      <c r="E185" s="174">
        <v>3.06</v>
      </c>
      <c r="F185" s="175">
        <v>3.06</v>
      </c>
      <c r="G185" s="176">
        <v>3.06</v>
      </c>
      <c r="H185" s="174">
        <v>0</v>
      </c>
      <c r="I185" s="174">
        <v>0</v>
      </c>
      <c r="J185" s="174">
        <v>0</v>
      </c>
      <c r="K185" s="174">
        <v>0</v>
      </c>
      <c r="L185" s="174">
        <v>0</v>
      </c>
      <c r="M185" s="174">
        <v>0</v>
      </c>
      <c r="N185" s="174">
        <v>0</v>
      </c>
      <c r="O185" s="175">
        <v>0</v>
      </c>
    </row>
    <row r="186" spans="1:15" ht="27" customHeight="1">
      <c r="A186" s="148" t="s">
        <v>160</v>
      </c>
      <c r="B186" s="148" t="s">
        <v>116</v>
      </c>
      <c r="C186" s="148" t="s">
        <v>116</v>
      </c>
      <c r="D186" s="49" t="s">
        <v>182</v>
      </c>
      <c r="E186" s="174">
        <v>10</v>
      </c>
      <c r="F186" s="175">
        <v>10</v>
      </c>
      <c r="G186" s="176">
        <v>10</v>
      </c>
      <c r="H186" s="174">
        <v>0</v>
      </c>
      <c r="I186" s="174">
        <v>0</v>
      </c>
      <c r="J186" s="174">
        <v>0</v>
      </c>
      <c r="K186" s="174">
        <v>0</v>
      </c>
      <c r="L186" s="174">
        <v>0</v>
      </c>
      <c r="M186" s="174">
        <v>0</v>
      </c>
      <c r="N186" s="174">
        <v>0</v>
      </c>
      <c r="O186" s="175">
        <v>0</v>
      </c>
    </row>
    <row r="187" spans="1:15" ht="27" customHeight="1">
      <c r="A187" s="148" t="s">
        <v>160</v>
      </c>
      <c r="B187" s="148" t="s">
        <v>116</v>
      </c>
      <c r="C187" s="148" t="s">
        <v>128</v>
      </c>
      <c r="D187" s="49" t="s">
        <v>183</v>
      </c>
      <c r="E187" s="174">
        <v>18</v>
      </c>
      <c r="F187" s="175">
        <v>18</v>
      </c>
      <c r="G187" s="176">
        <v>18</v>
      </c>
      <c r="H187" s="174">
        <v>0</v>
      </c>
      <c r="I187" s="174">
        <v>0</v>
      </c>
      <c r="J187" s="174">
        <v>0</v>
      </c>
      <c r="K187" s="174">
        <v>0</v>
      </c>
      <c r="L187" s="174">
        <v>0</v>
      </c>
      <c r="M187" s="174">
        <v>0</v>
      </c>
      <c r="N187" s="174">
        <v>0</v>
      </c>
      <c r="O187" s="175">
        <v>0</v>
      </c>
    </row>
    <row r="188" spans="1:15" ht="27" customHeight="1">
      <c r="A188" s="148" t="s">
        <v>160</v>
      </c>
      <c r="B188" s="148" t="s">
        <v>116</v>
      </c>
      <c r="C188" s="148" t="s">
        <v>161</v>
      </c>
      <c r="D188" s="49" t="s">
        <v>162</v>
      </c>
      <c r="E188" s="174">
        <v>17.6</v>
      </c>
      <c r="F188" s="175">
        <v>17.6</v>
      </c>
      <c r="G188" s="176">
        <v>17.6</v>
      </c>
      <c r="H188" s="174">
        <v>0</v>
      </c>
      <c r="I188" s="174">
        <v>0</v>
      </c>
      <c r="J188" s="174">
        <v>0</v>
      </c>
      <c r="K188" s="174">
        <v>0</v>
      </c>
      <c r="L188" s="174">
        <v>0</v>
      </c>
      <c r="M188" s="174">
        <v>0</v>
      </c>
      <c r="N188" s="174">
        <v>0</v>
      </c>
      <c r="O188" s="175">
        <v>0</v>
      </c>
    </row>
    <row r="189" spans="1:15" ht="27" customHeight="1">
      <c r="A189" s="148" t="s">
        <v>184</v>
      </c>
      <c r="B189" s="148" t="s">
        <v>116</v>
      </c>
      <c r="C189" s="148" t="s">
        <v>116</v>
      </c>
      <c r="D189" s="49" t="s">
        <v>182</v>
      </c>
      <c r="E189" s="174">
        <v>76</v>
      </c>
      <c r="F189" s="175">
        <v>76</v>
      </c>
      <c r="G189" s="176">
        <v>76</v>
      </c>
      <c r="H189" s="174">
        <v>0</v>
      </c>
      <c r="I189" s="174">
        <v>0</v>
      </c>
      <c r="J189" s="174">
        <v>0</v>
      </c>
      <c r="K189" s="174">
        <v>0</v>
      </c>
      <c r="L189" s="174">
        <v>0</v>
      </c>
      <c r="M189" s="174">
        <v>0</v>
      </c>
      <c r="N189" s="174">
        <v>0</v>
      </c>
      <c r="O189" s="175">
        <v>0</v>
      </c>
    </row>
    <row r="190" spans="1:15" ht="27" customHeight="1">
      <c r="A190" s="148" t="s">
        <v>184</v>
      </c>
      <c r="B190" s="148" t="s">
        <v>116</v>
      </c>
      <c r="C190" s="148" t="s">
        <v>138</v>
      </c>
      <c r="D190" s="49" t="s">
        <v>185</v>
      </c>
      <c r="E190" s="174">
        <v>300</v>
      </c>
      <c r="F190" s="175">
        <v>300</v>
      </c>
      <c r="G190" s="176">
        <v>300</v>
      </c>
      <c r="H190" s="174">
        <v>0</v>
      </c>
      <c r="I190" s="174">
        <v>0</v>
      </c>
      <c r="J190" s="174">
        <v>0</v>
      </c>
      <c r="K190" s="174">
        <v>0</v>
      </c>
      <c r="L190" s="174">
        <v>0</v>
      </c>
      <c r="M190" s="174">
        <v>0</v>
      </c>
      <c r="N190" s="174">
        <v>0</v>
      </c>
      <c r="O190" s="175">
        <v>0</v>
      </c>
    </row>
    <row r="191" spans="1:15" ht="27" customHeight="1">
      <c r="A191" s="148" t="s">
        <v>184</v>
      </c>
      <c r="B191" s="148" t="s">
        <v>116</v>
      </c>
      <c r="C191" s="148" t="s">
        <v>161</v>
      </c>
      <c r="D191" s="49" t="s">
        <v>186</v>
      </c>
      <c r="E191" s="174">
        <v>186</v>
      </c>
      <c r="F191" s="175">
        <v>186</v>
      </c>
      <c r="G191" s="176">
        <v>186</v>
      </c>
      <c r="H191" s="174">
        <v>0</v>
      </c>
      <c r="I191" s="174">
        <v>0</v>
      </c>
      <c r="J191" s="174">
        <v>0</v>
      </c>
      <c r="K191" s="174">
        <v>0</v>
      </c>
      <c r="L191" s="174">
        <v>0</v>
      </c>
      <c r="M191" s="174">
        <v>0</v>
      </c>
      <c r="N191" s="174">
        <v>0</v>
      </c>
      <c r="O191" s="175">
        <v>0</v>
      </c>
    </row>
    <row r="192" spans="1:15" ht="27" customHeight="1">
      <c r="A192" s="148" t="s">
        <v>184</v>
      </c>
      <c r="B192" s="148" t="s">
        <v>116</v>
      </c>
      <c r="C192" s="148" t="s">
        <v>180</v>
      </c>
      <c r="D192" s="49" t="s">
        <v>187</v>
      </c>
      <c r="E192" s="174">
        <v>65</v>
      </c>
      <c r="F192" s="175">
        <v>65</v>
      </c>
      <c r="G192" s="176">
        <v>65</v>
      </c>
      <c r="H192" s="174">
        <v>0</v>
      </c>
      <c r="I192" s="174">
        <v>0</v>
      </c>
      <c r="J192" s="174">
        <v>0</v>
      </c>
      <c r="K192" s="174">
        <v>0</v>
      </c>
      <c r="L192" s="174">
        <v>0</v>
      </c>
      <c r="M192" s="174">
        <v>0</v>
      </c>
      <c r="N192" s="174">
        <v>0</v>
      </c>
      <c r="O192" s="175">
        <v>0</v>
      </c>
    </row>
    <row r="193" spans="1:15" ht="27" customHeight="1">
      <c r="A193" s="148" t="s">
        <v>184</v>
      </c>
      <c r="B193" s="148" t="s">
        <v>116</v>
      </c>
      <c r="C193" s="148" t="s">
        <v>121</v>
      </c>
      <c r="D193" s="49" t="s">
        <v>188</v>
      </c>
      <c r="E193" s="174">
        <v>35</v>
      </c>
      <c r="F193" s="175">
        <v>35</v>
      </c>
      <c r="G193" s="176">
        <v>35</v>
      </c>
      <c r="H193" s="174">
        <v>0</v>
      </c>
      <c r="I193" s="174">
        <v>0</v>
      </c>
      <c r="J193" s="174">
        <v>0</v>
      </c>
      <c r="K193" s="174">
        <v>0</v>
      </c>
      <c r="L193" s="174">
        <v>0</v>
      </c>
      <c r="M193" s="174">
        <v>0</v>
      </c>
      <c r="N193" s="174">
        <v>0</v>
      </c>
      <c r="O193" s="175">
        <v>0</v>
      </c>
    </row>
    <row r="194" spans="1:15" ht="27" customHeight="1">
      <c r="A194" s="148" t="s">
        <v>172</v>
      </c>
      <c r="B194" s="148" t="s">
        <v>116</v>
      </c>
      <c r="C194" s="148" t="s">
        <v>116</v>
      </c>
      <c r="D194" s="49" t="s">
        <v>173</v>
      </c>
      <c r="E194" s="174">
        <v>30</v>
      </c>
      <c r="F194" s="175">
        <v>30</v>
      </c>
      <c r="G194" s="176">
        <v>30</v>
      </c>
      <c r="H194" s="174">
        <v>0</v>
      </c>
      <c r="I194" s="174">
        <v>0</v>
      </c>
      <c r="J194" s="174">
        <v>0</v>
      </c>
      <c r="K194" s="174">
        <v>0</v>
      </c>
      <c r="L194" s="174">
        <v>0</v>
      </c>
      <c r="M194" s="174">
        <v>0</v>
      </c>
      <c r="N194" s="174">
        <v>0</v>
      </c>
      <c r="O194" s="175">
        <v>0</v>
      </c>
    </row>
    <row r="195" spans="1:15" ht="27" customHeight="1">
      <c r="A195" s="148" t="s">
        <v>172</v>
      </c>
      <c r="B195" s="148" t="s">
        <v>149</v>
      </c>
      <c r="C195" s="148" t="s">
        <v>115</v>
      </c>
      <c r="D195" s="49" t="s">
        <v>189</v>
      </c>
      <c r="E195" s="174">
        <v>34</v>
      </c>
      <c r="F195" s="175">
        <v>34</v>
      </c>
      <c r="G195" s="176">
        <v>34</v>
      </c>
      <c r="H195" s="174">
        <v>0</v>
      </c>
      <c r="I195" s="174">
        <v>0</v>
      </c>
      <c r="J195" s="174">
        <v>0</v>
      </c>
      <c r="K195" s="174">
        <v>0</v>
      </c>
      <c r="L195" s="174">
        <v>0</v>
      </c>
      <c r="M195" s="174">
        <v>0</v>
      </c>
      <c r="N195" s="174">
        <v>0</v>
      </c>
      <c r="O195" s="175">
        <v>0</v>
      </c>
    </row>
    <row r="196" spans="1:15" ht="27" customHeight="1">
      <c r="A196" s="148" t="s">
        <v>172</v>
      </c>
      <c r="B196" s="148" t="s">
        <v>115</v>
      </c>
      <c r="C196" s="148" t="s">
        <v>149</v>
      </c>
      <c r="D196" s="49" t="s">
        <v>190</v>
      </c>
      <c r="E196" s="174">
        <v>70</v>
      </c>
      <c r="F196" s="175">
        <v>70</v>
      </c>
      <c r="G196" s="176">
        <v>70</v>
      </c>
      <c r="H196" s="174">
        <v>0</v>
      </c>
      <c r="I196" s="174">
        <v>0</v>
      </c>
      <c r="J196" s="174">
        <v>0</v>
      </c>
      <c r="K196" s="174">
        <v>0</v>
      </c>
      <c r="L196" s="174">
        <v>0</v>
      </c>
      <c r="M196" s="174">
        <v>0</v>
      </c>
      <c r="N196" s="174">
        <v>0</v>
      </c>
      <c r="O196" s="175">
        <v>0</v>
      </c>
    </row>
    <row r="197" spans="1:15" ht="27" customHeight="1">
      <c r="A197" s="148" t="s">
        <v>172</v>
      </c>
      <c r="B197" s="148" t="s">
        <v>146</v>
      </c>
      <c r="C197" s="148" t="s">
        <v>116</v>
      </c>
      <c r="D197" s="49" t="s">
        <v>191</v>
      </c>
      <c r="E197" s="174">
        <v>50</v>
      </c>
      <c r="F197" s="175">
        <v>50</v>
      </c>
      <c r="G197" s="176">
        <v>50</v>
      </c>
      <c r="H197" s="174">
        <v>0</v>
      </c>
      <c r="I197" s="174">
        <v>0</v>
      </c>
      <c r="J197" s="174">
        <v>0</v>
      </c>
      <c r="K197" s="174">
        <v>0</v>
      </c>
      <c r="L197" s="174">
        <v>0</v>
      </c>
      <c r="M197" s="174">
        <v>0</v>
      </c>
      <c r="N197" s="174">
        <v>0</v>
      </c>
      <c r="O197" s="175">
        <v>0</v>
      </c>
    </row>
    <row r="198" spans="1:15" ht="27" customHeight="1">
      <c r="A198" s="148" t="s">
        <v>114</v>
      </c>
      <c r="B198" s="148" t="s">
        <v>161</v>
      </c>
      <c r="C198" s="148" t="s">
        <v>116</v>
      </c>
      <c r="D198" s="49" t="s">
        <v>192</v>
      </c>
      <c r="E198" s="174">
        <v>955.9</v>
      </c>
      <c r="F198" s="175">
        <v>955.9</v>
      </c>
      <c r="G198" s="176">
        <v>955.9</v>
      </c>
      <c r="H198" s="174">
        <v>0</v>
      </c>
      <c r="I198" s="174">
        <v>0</v>
      </c>
      <c r="J198" s="174">
        <v>0</v>
      </c>
      <c r="K198" s="174">
        <v>0</v>
      </c>
      <c r="L198" s="174">
        <v>0</v>
      </c>
      <c r="M198" s="174">
        <v>0</v>
      </c>
      <c r="N198" s="174">
        <v>0</v>
      </c>
      <c r="O198" s="175">
        <v>0</v>
      </c>
    </row>
    <row r="199" spans="1:15" ht="27" customHeight="1">
      <c r="A199" s="148" t="s">
        <v>114</v>
      </c>
      <c r="B199" s="148" t="s">
        <v>161</v>
      </c>
      <c r="C199" s="148" t="s">
        <v>135</v>
      </c>
      <c r="D199" s="49" t="s">
        <v>193</v>
      </c>
      <c r="E199" s="174">
        <v>38.7</v>
      </c>
      <c r="F199" s="175">
        <v>38.7</v>
      </c>
      <c r="G199" s="176">
        <v>38.7</v>
      </c>
      <c r="H199" s="174">
        <v>0</v>
      </c>
      <c r="I199" s="174">
        <v>0</v>
      </c>
      <c r="J199" s="174">
        <v>0</v>
      </c>
      <c r="K199" s="174">
        <v>0</v>
      </c>
      <c r="L199" s="174">
        <v>0</v>
      </c>
      <c r="M199" s="174">
        <v>0</v>
      </c>
      <c r="N199" s="174">
        <v>0</v>
      </c>
      <c r="O199" s="175">
        <v>0</v>
      </c>
    </row>
    <row r="200" spans="1:15" ht="27" customHeight="1">
      <c r="A200" s="148" t="s">
        <v>114</v>
      </c>
      <c r="B200" s="148" t="s">
        <v>161</v>
      </c>
      <c r="C200" s="148" t="s">
        <v>146</v>
      </c>
      <c r="D200" s="49" t="s">
        <v>194</v>
      </c>
      <c r="E200" s="174">
        <v>240</v>
      </c>
      <c r="F200" s="175">
        <v>240</v>
      </c>
      <c r="G200" s="176">
        <v>240</v>
      </c>
      <c r="H200" s="174">
        <v>0</v>
      </c>
      <c r="I200" s="174">
        <v>0</v>
      </c>
      <c r="J200" s="174">
        <v>0</v>
      </c>
      <c r="K200" s="174">
        <v>0</v>
      </c>
      <c r="L200" s="174">
        <v>0</v>
      </c>
      <c r="M200" s="174">
        <v>0</v>
      </c>
      <c r="N200" s="174">
        <v>0</v>
      </c>
      <c r="O200" s="175">
        <v>0</v>
      </c>
    </row>
    <row r="201" spans="1:15" ht="27" customHeight="1">
      <c r="A201" s="148" t="s">
        <v>114</v>
      </c>
      <c r="B201" s="148" t="s">
        <v>195</v>
      </c>
      <c r="C201" s="148" t="s">
        <v>116</v>
      </c>
      <c r="D201" s="49" t="s">
        <v>182</v>
      </c>
      <c r="E201" s="174">
        <v>108</v>
      </c>
      <c r="F201" s="175">
        <v>108</v>
      </c>
      <c r="G201" s="176">
        <v>108</v>
      </c>
      <c r="H201" s="174">
        <v>0</v>
      </c>
      <c r="I201" s="174">
        <v>0</v>
      </c>
      <c r="J201" s="174">
        <v>0</v>
      </c>
      <c r="K201" s="174">
        <v>0</v>
      </c>
      <c r="L201" s="174">
        <v>0</v>
      </c>
      <c r="M201" s="174">
        <v>0</v>
      </c>
      <c r="N201" s="174">
        <v>0</v>
      </c>
      <c r="O201" s="175">
        <v>0</v>
      </c>
    </row>
    <row r="202" spans="1:15" ht="27" customHeight="1">
      <c r="A202" s="148" t="s">
        <v>114</v>
      </c>
      <c r="B202" s="148" t="s">
        <v>195</v>
      </c>
      <c r="C202" s="148" t="s">
        <v>138</v>
      </c>
      <c r="D202" s="49" t="s">
        <v>196</v>
      </c>
      <c r="E202" s="174">
        <v>10</v>
      </c>
      <c r="F202" s="175">
        <v>10</v>
      </c>
      <c r="G202" s="176">
        <v>10</v>
      </c>
      <c r="H202" s="174">
        <v>0</v>
      </c>
      <c r="I202" s="174">
        <v>0</v>
      </c>
      <c r="J202" s="174">
        <v>0</v>
      </c>
      <c r="K202" s="174">
        <v>0</v>
      </c>
      <c r="L202" s="174">
        <v>0</v>
      </c>
      <c r="M202" s="174">
        <v>0</v>
      </c>
      <c r="N202" s="174">
        <v>0</v>
      </c>
      <c r="O202" s="175">
        <v>0</v>
      </c>
    </row>
    <row r="203" spans="1:15" ht="27" customHeight="1">
      <c r="A203" s="148" t="s">
        <v>114</v>
      </c>
      <c r="B203" s="148" t="s">
        <v>195</v>
      </c>
      <c r="C203" s="148" t="s">
        <v>197</v>
      </c>
      <c r="D203" s="49" t="s">
        <v>198</v>
      </c>
      <c r="E203" s="174">
        <v>4</v>
      </c>
      <c r="F203" s="175">
        <v>4</v>
      </c>
      <c r="G203" s="176">
        <v>4</v>
      </c>
      <c r="H203" s="174">
        <v>0</v>
      </c>
      <c r="I203" s="174">
        <v>0</v>
      </c>
      <c r="J203" s="174">
        <v>0</v>
      </c>
      <c r="K203" s="174">
        <v>0</v>
      </c>
      <c r="L203" s="174">
        <v>0</v>
      </c>
      <c r="M203" s="174">
        <v>0</v>
      </c>
      <c r="N203" s="174">
        <v>0</v>
      </c>
      <c r="O203" s="175">
        <v>0</v>
      </c>
    </row>
    <row r="204" spans="1:15" ht="27" customHeight="1">
      <c r="A204" s="148" t="s">
        <v>114</v>
      </c>
      <c r="B204" s="148" t="s">
        <v>195</v>
      </c>
      <c r="C204" s="148" t="s">
        <v>199</v>
      </c>
      <c r="D204" s="49" t="s">
        <v>200</v>
      </c>
      <c r="E204" s="174">
        <v>8</v>
      </c>
      <c r="F204" s="175">
        <v>8</v>
      </c>
      <c r="G204" s="176">
        <v>8</v>
      </c>
      <c r="H204" s="174">
        <v>0</v>
      </c>
      <c r="I204" s="174">
        <v>0</v>
      </c>
      <c r="J204" s="174">
        <v>0</v>
      </c>
      <c r="K204" s="174">
        <v>0</v>
      </c>
      <c r="L204" s="174">
        <v>0</v>
      </c>
      <c r="M204" s="174">
        <v>0</v>
      </c>
      <c r="N204" s="174">
        <v>0</v>
      </c>
      <c r="O204" s="175">
        <v>0</v>
      </c>
    </row>
    <row r="205" spans="1:15" ht="27" customHeight="1">
      <c r="A205" s="148" t="s">
        <v>114</v>
      </c>
      <c r="B205" s="148" t="s">
        <v>195</v>
      </c>
      <c r="C205" s="148" t="s">
        <v>121</v>
      </c>
      <c r="D205" s="49" t="s">
        <v>201</v>
      </c>
      <c r="E205" s="174">
        <v>208</v>
      </c>
      <c r="F205" s="175">
        <v>208</v>
      </c>
      <c r="G205" s="176">
        <v>208</v>
      </c>
      <c r="H205" s="174">
        <v>0</v>
      </c>
      <c r="I205" s="174">
        <v>0</v>
      </c>
      <c r="J205" s="174">
        <v>0</v>
      </c>
      <c r="K205" s="174">
        <v>0</v>
      </c>
      <c r="L205" s="174">
        <v>0</v>
      </c>
      <c r="M205" s="174">
        <v>0</v>
      </c>
      <c r="N205" s="174">
        <v>0</v>
      </c>
      <c r="O205" s="175">
        <v>0</v>
      </c>
    </row>
    <row r="206" spans="1:15" ht="27" customHeight="1">
      <c r="A206" s="148" t="s">
        <v>130</v>
      </c>
      <c r="B206" s="148" t="s">
        <v>116</v>
      </c>
      <c r="C206" s="148" t="s">
        <v>116</v>
      </c>
      <c r="D206" s="49" t="s">
        <v>131</v>
      </c>
      <c r="E206" s="174">
        <v>150</v>
      </c>
      <c r="F206" s="175">
        <v>150</v>
      </c>
      <c r="G206" s="176">
        <v>150</v>
      </c>
      <c r="H206" s="174">
        <v>0</v>
      </c>
      <c r="I206" s="174">
        <v>0</v>
      </c>
      <c r="J206" s="174">
        <v>0</v>
      </c>
      <c r="K206" s="174">
        <v>0</v>
      </c>
      <c r="L206" s="174">
        <v>0</v>
      </c>
      <c r="M206" s="174">
        <v>0</v>
      </c>
      <c r="N206" s="174">
        <v>0</v>
      </c>
      <c r="O206" s="175">
        <v>0</v>
      </c>
    </row>
    <row r="207" spans="1:15" ht="27" customHeight="1">
      <c r="A207" s="148" t="s">
        <v>130</v>
      </c>
      <c r="B207" s="148" t="s">
        <v>116</v>
      </c>
      <c r="C207" s="148" t="s">
        <v>138</v>
      </c>
      <c r="D207" s="49" t="s">
        <v>202</v>
      </c>
      <c r="E207" s="174">
        <v>120</v>
      </c>
      <c r="F207" s="175">
        <v>120</v>
      </c>
      <c r="G207" s="176">
        <v>120</v>
      </c>
      <c r="H207" s="174">
        <v>0</v>
      </c>
      <c r="I207" s="174">
        <v>0</v>
      </c>
      <c r="J207" s="174">
        <v>0</v>
      </c>
      <c r="K207" s="174">
        <v>0</v>
      </c>
      <c r="L207" s="174">
        <v>0</v>
      </c>
      <c r="M207" s="174">
        <v>0</v>
      </c>
      <c r="N207" s="174">
        <v>0</v>
      </c>
      <c r="O207" s="175">
        <v>0</v>
      </c>
    </row>
    <row r="208" spans="1:15" ht="27" customHeight="1">
      <c r="A208" s="148" t="s">
        <v>130</v>
      </c>
      <c r="B208" s="148" t="s">
        <v>115</v>
      </c>
      <c r="C208" s="148" t="s">
        <v>121</v>
      </c>
      <c r="D208" s="49" t="s">
        <v>133</v>
      </c>
      <c r="E208" s="174">
        <v>1563.8</v>
      </c>
      <c r="F208" s="175">
        <v>1563.8</v>
      </c>
      <c r="G208" s="176">
        <v>1563.8</v>
      </c>
      <c r="H208" s="174">
        <v>0</v>
      </c>
      <c r="I208" s="174">
        <v>0</v>
      </c>
      <c r="J208" s="174">
        <v>0</v>
      </c>
      <c r="K208" s="174">
        <v>0</v>
      </c>
      <c r="L208" s="174">
        <v>0</v>
      </c>
      <c r="M208" s="174">
        <v>0</v>
      </c>
      <c r="N208" s="174">
        <v>0</v>
      </c>
      <c r="O208" s="175">
        <v>0</v>
      </c>
    </row>
    <row r="209" spans="1:15" ht="27" customHeight="1">
      <c r="A209" s="148" t="s">
        <v>130</v>
      </c>
      <c r="B209" s="148" t="s">
        <v>125</v>
      </c>
      <c r="C209" s="148" t="s">
        <v>116</v>
      </c>
      <c r="D209" s="49" t="s">
        <v>203</v>
      </c>
      <c r="E209" s="174">
        <v>1454.1</v>
      </c>
      <c r="F209" s="175">
        <v>1454.1</v>
      </c>
      <c r="G209" s="176">
        <v>1454.1</v>
      </c>
      <c r="H209" s="174">
        <v>0</v>
      </c>
      <c r="I209" s="174">
        <v>0</v>
      </c>
      <c r="J209" s="174">
        <v>0</v>
      </c>
      <c r="K209" s="174">
        <v>0</v>
      </c>
      <c r="L209" s="174">
        <v>0</v>
      </c>
      <c r="M209" s="174">
        <v>0</v>
      </c>
      <c r="N209" s="174">
        <v>0</v>
      </c>
      <c r="O209" s="175">
        <v>0</v>
      </c>
    </row>
    <row r="210" spans="1:15" ht="27" customHeight="1">
      <c r="A210" s="148" t="s">
        <v>114</v>
      </c>
      <c r="B210" s="148" t="s">
        <v>115</v>
      </c>
      <c r="C210" s="148" t="s">
        <v>116</v>
      </c>
      <c r="D210" s="49" t="s">
        <v>117</v>
      </c>
      <c r="E210" s="174">
        <v>11.02</v>
      </c>
      <c r="F210" s="175">
        <v>11.02</v>
      </c>
      <c r="G210" s="176">
        <v>11.02</v>
      </c>
      <c r="H210" s="174">
        <v>0</v>
      </c>
      <c r="I210" s="174">
        <v>0</v>
      </c>
      <c r="J210" s="174">
        <v>0</v>
      </c>
      <c r="K210" s="174">
        <v>0</v>
      </c>
      <c r="L210" s="174">
        <v>0</v>
      </c>
      <c r="M210" s="174">
        <v>0</v>
      </c>
      <c r="N210" s="174">
        <v>0</v>
      </c>
      <c r="O210" s="175">
        <v>0</v>
      </c>
    </row>
    <row r="211" spans="1:15" ht="27" customHeight="1">
      <c r="A211" s="148" t="s">
        <v>114</v>
      </c>
      <c r="B211" s="148" t="s">
        <v>115</v>
      </c>
      <c r="C211" s="148" t="s">
        <v>116</v>
      </c>
      <c r="D211" s="49" t="s">
        <v>117</v>
      </c>
      <c r="E211" s="174">
        <v>7.49</v>
      </c>
      <c r="F211" s="175">
        <v>7.49</v>
      </c>
      <c r="G211" s="176">
        <v>7.49</v>
      </c>
      <c r="H211" s="174">
        <v>0</v>
      </c>
      <c r="I211" s="174">
        <v>0</v>
      </c>
      <c r="J211" s="174">
        <v>0</v>
      </c>
      <c r="K211" s="174">
        <v>0</v>
      </c>
      <c r="L211" s="174">
        <v>0</v>
      </c>
      <c r="M211" s="174">
        <v>0</v>
      </c>
      <c r="N211" s="174">
        <v>0</v>
      </c>
      <c r="O211" s="175">
        <v>0</v>
      </c>
    </row>
    <row r="212" spans="1:15" ht="27" customHeight="1">
      <c r="A212" s="148" t="s">
        <v>114</v>
      </c>
      <c r="B212" s="148" t="s">
        <v>115</v>
      </c>
      <c r="C212" s="148" t="s">
        <v>116</v>
      </c>
      <c r="D212" s="49" t="s">
        <v>117</v>
      </c>
      <c r="E212" s="174">
        <v>40.23</v>
      </c>
      <c r="F212" s="175">
        <v>40.23</v>
      </c>
      <c r="G212" s="176">
        <v>40.23</v>
      </c>
      <c r="H212" s="174">
        <v>0</v>
      </c>
      <c r="I212" s="174">
        <v>0</v>
      </c>
      <c r="J212" s="174">
        <v>0</v>
      </c>
      <c r="K212" s="174">
        <v>0</v>
      </c>
      <c r="L212" s="174">
        <v>0</v>
      </c>
      <c r="M212" s="174">
        <v>0</v>
      </c>
      <c r="N212" s="174">
        <v>0</v>
      </c>
      <c r="O212" s="175">
        <v>0</v>
      </c>
    </row>
    <row r="213" spans="1:15" ht="27" customHeight="1">
      <c r="A213" s="148" t="s">
        <v>114</v>
      </c>
      <c r="B213" s="148" t="s">
        <v>115</v>
      </c>
      <c r="C213" s="148" t="s">
        <v>116</v>
      </c>
      <c r="D213" s="49" t="s">
        <v>117</v>
      </c>
      <c r="E213" s="174">
        <v>3.88</v>
      </c>
      <c r="F213" s="175">
        <v>3.88</v>
      </c>
      <c r="G213" s="176">
        <v>3.88</v>
      </c>
      <c r="H213" s="174">
        <v>0</v>
      </c>
      <c r="I213" s="174">
        <v>0</v>
      </c>
      <c r="J213" s="174">
        <v>0</v>
      </c>
      <c r="K213" s="174">
        <v>0</v>
      </c>
      <c r="L213" s="174">
        <v>0</v>
      </c>
      <c r="M213" s="174">
        <v>0</v>
      </c>
      <c r="N213" s="174">
        <v>0</v>
      </c>
      <c r="O213" s="175">
        <v>0</v>
      </c>
    </row>
    <row r="214" spans="1:15" ht="27" customHeight="1">
      <c r="A214" s="148" t="s">
        <v>114</v>
      </c>
      <c r="B214" s="148" t="s">
        <v>115</v>
      </c>
      <c r="C214" s="148" t="s">
        <v>116</v>
      </c>
      <c r="D214" s="49" t="s">
        <v>117</v>
      </c>
      <c r="E214" s="174">
        <v>1.55</v>
      </c>
      <c r="F214" s="175">
        <v>1.55</v>
      </c>
      <c r="G214" s="176">
        <v>1.55</v>
      </c>
      <c r="H214" s="174">
        <v>0</v>
      </c>
      <c r="I214" s="174">
        <v>0</v>
      </c>
      <c r="J214" s="174">
        <v>0</v>
      </c>
      <c r="K214" s="174">
        <v>0</v>
      </c>
      <c r="L214" s="174">
        <v>0</v>
      </c>
      <c r="M214" s="174">
        <v>0</v>
      </c>
      <c r="N214" s="174">
        <v>0</v>
      </c>
      <c r="O214" s="175">
        <v>0</v>
      </c>
    </row>
    <row r="215" spans="1:15" ht="27" customHeight="1">
      <c r="A215" s="148" t="s">
        <v>114</v>
      </c>
      <c r="B215" s="148" t="s">
        <v>115</v>
      </c>
      <c r="C215" s="148" t="s">
        <v>116</v>
      </c>
      <c r="D215" s="49" t="s">
        <v>117</v>
      </c>
      <c r="E215" s="174">
        <v>3.84</v>
      </c>
      <c r="F215" s="175">
        <v>3.84</v>
      </c>
      <c r="G215" s="176">
        <v>3.84</v>
      </c>
      <c r="H215" s="174">
        <v>0</v>
      </c>
      <c r="I215" s="174">
        <v>0</v>
      </c>
      <c r="J215" s="174">
        <v>0</v>
      </c>
      <c r="K215" s="174">
        <v>0</v>
      </c>
      <c r="L215" s="174">
        <v>0</v>
      </c>
      <c r="M215" s="174">
        <v>0</v>
      </c>
      <c r="N215" s="174">
        <v>0</v>
      </c>
      <c r="O215" s="175">
        <v>0</v>
      </c>
    </row>
    <row r="216" spans="1:15" ht="27" customHeight="1">
      <c r="A216" s="148" t="s">
        <v>114</v>
      </c>
      <c r="B216" s="148" t="s">
        <v>115</v>
      </c>
      <c r="C216" s="148" t="s">
        <v>116</v>
      </c>
      <c r="D216" s="49" t="s">
        <v>117</v>
      </c>
      <c r="E216" s="174">
        <v>0.19</v>
      </c>
      <c r="F216" s="175">
        <v>0.19</v>
      </c>
      <c r="G216" s="176">
        <v>0.19</v>
      </c>
      <c r="H216" s="174">
        <v>0</v>
      </c>
      <c r="I216" s="174">
        <v>0</v>
      </c>
      <c r="J216" s="174">
        <v>0</v>
      </c>
      <c r="K216" s="174">
        <v>0</v>
      </c>
      <c r="L216" s="174">
        <v>0</v>
      </c>
      <c r="M216" s="174">
        <v>0</v>
      </c>
      <c r="N216" s="174">
        <v>0</v>
      </c>
      <c r="O216" s="175">
        <v>0</v>
      </c>
    </row>
    <row r="217" spans="1:15" ht="27" customHeight="1">
      <c r="A217" s="148" t="s">
        <v>114</v>
      </c>
      <c r="B217" s="148" t="s">
        <v>115</v>
      </c>
      <c r="C217" s="148" t="s">
        <v>116</v>
      </c>
      <c r="D217" s="49" t="s">
        <v>117</v>
      </c>
      <c r="E217" s="174">
        <v>0.09</v>
      </c>
      <c r="F217" s="175">
        <v>0.09</v>
      </c>
      <c r="G217" s="176">
        <v>0.09</v>
      </c>
      <c r="H217" s="174">
        <v>0</v>
      </c>
      <c r="I217" s="174">
        <v>0</v>
      </c>
      <c r="J217" s="174">
        <v>0</v>
      </c>
      <c r="K217" s="174">
        <v>0</v>
      </c>
      <c r="L217" s="174">
        <v>0</v>
      </c>
      <c r="M217" s="174">
        <v>0</v>
      </c>
      <c r="N217" s="174">
        <v>0</v>
      </c>
      <c r="O217" s="175">
        <v>0</v>
      </c>
    </row>
    <row r="218" spans="1:15" ht="27" customHeight="1">
      <c r="A218" s="148" t="s">
        <v>114</v>
      </c>
      <c r="B218" s="148" t="s">
        <v>115</v>
      </c>
      <c r="C218" s="148" t="s">
        <v>116</v>
      </c>
      <c r="D218" s="49" t="s">
        <v>117</v>
      </c>
      <c r="E218" s="174">
        <v>6.05</v>
      </c>
      <c r="F218" s="175">
        <v>6.05</v>
      </c>
      <c r="G218" s="176">
        <v>6.05</v>
      </c>
      <c r="H218" s="174">
        <v>0</v>
      </c>
      <c r="I218" s="174">
        <v>0</v>
      </c>
      <c r="J218" s="174">
        <v>0</v>
      </c>
      <c r="K218" s="174">
        <v>0</v>
      </c>
      <c r="L218" s="174">
        <v>0</v>
      </c>
      <c r="M218" s="174">
        <v>0</v>
      </c>
      <c r="N218" s="174">
        <v>0</v>
      </c>
      <c r="O218" s="175">
        <v>0</v>
      </c>
    </row>
    <row r="219" spans="1:15" ht="27" customHeight="1">
      <c r="A219" s="148" t="s">
        <v>114</v>
      </c>
      <c r="B219" s="148" t="s">
        <v>115</v>
      </c>
      <c r="C219" s="148" t="s">
        <v>116</v>
      </c>
      <c r="D219" s="49" t="s">
        <v>117</v>
      </c>
      <c r="E219" s="174">
        <v>41.81</v>
      </c>
      <c r="F219" s="175">
        <v>41.81</v>
      </c>
      <c r="G219" s="176">
        <v>41.81</v>
      </c>
      <c r="H219" s="174">
        <v>0</v>
      </c>
      <c r="I219" s="174">
        <v>0</v>
      </c>
      <c r="J219" s="174">
        <v>0</v>
      </c>
      <c r="K219" s="174">
        <v>0</v>
      </c>
      <c r="L219" s="174">
        <v>0</v>
      </c>
      <c r="M219" s="174">
        <v>0</v>
      </c>
      <c r="N219" s="174">
        <v>0</v>
      </c>
      <c r="O219" s="175">
        <v>0</v>
      </c>
    </row>
    <row r="220" spans="1:15" ht="27" customHeight="1">
      <c r="A220" s="148" t="s">
        <v>114</v>
      </c>
      <c r="B220" s="148" t="s">
        <v>115</v>
      </c>
      <c r="C220" s="148" t="s">
        <v>116</v>
      </c>
      <c r="D220" s="49" t="s">
        <v>117</v>
      </c>
      <c r="E220" s="174">
        <v>65.5</v>
      </c>
      <c r="F220" s="175">
        <v>65.5</v>
      </c>
      <c r="G220" s="176">
        <v>65.5</v>
      </c>
      <c r="H220" s="174">
        <v>0</v>
      </c>
      <c r="I220" s="174">
        <v>0</v>
      </c>
      <c r="J220" s="174">
        <v>0</v>
      </c>
      <c r="K220" s="174">
        <v>0</v>
      </c>
      <c r="L220" s="174">
        <v>0</v>
      </c>
      <c r="M220" s="174">
        <v>0</v>
      </c>
      <c r="N220" s="174">
        <v>0</v>
      </c>
      <c r="O220" s="175">
        <v>0</v>
      </c>
    </row>
    <row r="221" spans="1:15" ht="27" customHeight="1">
      <c r="A221" s="148" t="s">
        <v>114</v>
      </c>
      <c r="B221" s="148" t="s">
        <v>115</v>
      </c>
      <c r="C221" s="148" t="s">
        <v>116</v>
      </c>
      <c r="D221" s="49" t="s">
        <v>117</v>
      </c>
      <c r="E221" s="174">
        <v>0.44</v>
      </c>
      <c r="F221" s="175">
        <v>0.44</v>
      </c>
      <c r="G221" s="176">
        <v>0.44</v>
      </c>
      <c r="H221" s="174">
        <v>0</v>
      </c>
      <c r="I221" s="174">
        <v>0</v>
      </c>
      <c r="J221" s="174">
        <v>0</v>
      </c>
      <c r="K221" s="174">
        <v>0</v>
      </c>
      <c r="L221" s="174">
        <v>0</v>
      </c>
      <c r="M221" s="174">
        <v>0</v>
      </c>
      <c r="N221" s="174">
        <v>0</v>
      </c>
      <c r="O221" s="175">
        <v>0</v>
      </c>
    </row>
    <row r="222" spans="1:15" ht="27" customHeight="1">
      <c r="A222" s="148" t="s">
        <v>114</v>
      </c>
      <c r="B222" s="148" t="s">
        <v>115</v>
      </c>
      <c r="C222" s="148" t="s">
        <v>116</v>
      </c>
      <c r="D222" s="49" t="s">
        <v>117</v>
      </c>
      <c r="E222" s="174">
        <v>0.55</v>
      </c>
      <c r="F222" s="175">
        <v>0.55</v>
      </c>
      <c r="G222" s="176">
        <v>0.55</v>
      </c>
      <c r="H222" s="174">
        <v>0</v>
      </c>
      <c r="I222" s="174">
        <v>0</v>
      </c>
      <c r="J222" s="174">
        <v>0</v>
      </c>
      <c r="K222" s="174">
        <v>0</v>
      </c>
      <c r="L222" s="174">
        <v>0</v>
      </c>
      <c r="M222" s="174">
        <v>0</v>
      </c>
      <c r="N222" s="174">
        <v>0</v>
      </c>
      <c r="O222" s="175">
        <v>0</v>
      </c>
    </row>
    <row r="223" spans="1:15" ht="27" customHeight="1">
      <c r="A223" s="148" t="s">
        <v>114</v>
      </c>
      <c r="B223" s="148" t="s">
        <v>115</v>
      </c>
      <c r="C223" s="148" t="s">
        <v>116</v>
      </c>
      <c r="D223" s="49" t="s">
        <v>117</v>
      </c>
      <c r="E223" s="174">
        <v>2.28</v>
      </c>
      <c r="F223" s="175">
        <v>2.28</v>
      </c>
      <c r="G223" s="176">
        <v>2.28</v>
      </c>
      <c r="H223" s="174">
        <v>0</v>
      </c>
      <c r="I223" s="174">
        <v>0</v>
      </c>
      <c r="J223" s="174">
        <v>0</v>
      </c>
      <c r="K223" s="174">
        <v>0</v>
      </c>
      <c r="L223" s="174">
        <v>0</v>
      </c>
      <c r="M223" s="174">
        <v>0</v>
      </c>
      <c r="N223" s="174">
        <v>0</v>
      </c>
      <c r="O223" s="175">
        <v>0</v>
      </c>
    </row>
    <row r="224" spans="1:15" ht="27" customHeight="1">
      <c r="A224" s="148" t="s">
        <v>184</v>
      </c>
      <c r="B224" s="148" t="s">
        <v>116</v>
      </c>
      <c r="C224" s="148" t="s">
        <v>116</v>
      </c>
      <c r="D224" s="49" t="s">
        <v>182</v>
      </c>
      <c r="E224" s="174">
        <v>20</v>
      </c>
      <c r="F224" s="175">
        <v>20</v>
      </c>
      <c r="G224" s="176">
        <v>20</v>
      </c>
      <c r="H224" s="174">
        <v>0</v>
      </c>
      <c r="I224" s="174">
        <v>0</v>
      </c>
      <c r="J224" s="174">
        <v>0</v>
      </c>
      <c r="K224" s="174">
        <v>0</v>
      </c>
      <c r="L224" s="174">
        <v>0</v>
      </c>
      <c r="M224" s="174">
        <v>0</v>
      </c>
      <c r="N224" s="174">
        <v>0</v>
      </c>
      <c r="O224" s="175">
        <v>0</v>
      </c>
    </row>
    <row r="225" spans="1:15" ht="27" customHeight="1">
      <c r="A225" s="148" t="s">
        <v>184</v>
      </c>
      <c r="B225" s="148" t="s">
        <v>116</v>
      </c>
      <c r="C225" s="148" t="s">
        <v>180</v>
      </c>
      <c r="D225" s="49" t="s">
        <v>187</v>
      </c>
      <c r="E225" s="174">
        <v>20000</v>
      </c>
      <c r="F225" s="175">
        <v>20000</v>
      </c>
      <c r="G225" s="176">
        <v>20000</v>
      </c>
      <c r="H225" s="174">
        <v>0</v>
      </c>
      <c r="I225" s="174">
        <v>0</v>
      </c>
      <c r="J225" s="174">
        <v>0</v>
      </c>
      <c r="K225" s="174">
        <v>0</v>
      </c>
      <c r="L225" s="174">
        <v>0</v>
      </c>
      <c r="M225" s="174">
        <v>0</v>
      </c>
      <c r="N225" s="174">
        <v>0</v>
      </c>
      <c r="O225" s="175">
        <v>0</v>
      </c>
    </row>
    <row r="226" spans="1:15" ht="27" customHeight="1">
      <c r="A226" s="148" t="s">
        <v>114</v>
      </c>
      <c r="B226" s="148" t="s">
        <v>115</v>
      </c>
      <c r="C226" s="148" t="s">
        <v>116</v>
      </c>
      <c r="D226" s="49" t="s">
        <v>117</v>
      </c>
      <c r="E226" s="174">
        <v>2598</v>
      </c>
      <c r="F226" s="175">
        <v>2598</v>
      </c>
      <c r="G226" s="176">
        <v>2598</v>
      </c>
      <c r="H226" s="174">
        <v>0</v>
      </c>
      <c r="I226" s="174">
        <v>0</v>
      </c>
      <c r="J226" s="174">
        <v>0</v>
      </c>
      <c r="K226" s="174">
        <v>0</v>
      </c>
      <c r="L226" s="174">
        <v>0</v>
      </c>
      <c r="M226" s="174">
        <v>0</v>
      </c>
      <c r="N226" s="174">
        <v>0</v>
      </c>
      <c r="O226" s="175">
        <v>0</v>
      </c>
    </row>
    <row r="227" spans="1:15" ht="27" customHeight="1">
      <c r="A227" s="148" t="s">
        <v>114</v>
      </c>
      <c r="B227" s="148" t="s">
        <v>115</v>
      </c>
      <c r="C227" s="148" t="s">
        <v>121</v>
      </c>
      <c r="D227" s="49" t="s">
        <v>204</v>
      </c>
      <c r="E227" s="174">
        <v>700</v>
      </c>
      <c r="F227" s="175">
        <v>700</v>
      </c>
      <c r="G227" s="176">
        <v>700</v>
      </c>
      <c r="H227" s="174">
        <v>0</v>
      </c>
      <c r="I227" s="174">
        <v>0</v>
      </c>
      <c r="J227" s="174">
        <v>0</v>
      </c>
      <c r="K227" s="174">
        <v>0</v>
      </c>
      <c r="L227" s="174">
        <v>0</v>
      </c>
      <c r="M227" s="174">
        <v>0</v>
      </c>
      <c r="N227" s="174">
        <v>0</v>
      </c>
      <c r="O227" s="175">
        <v>0</v>
      </c>
    </row>
    <row r="228" spans="1:15" ht="27" customHeight="1">
      <c r="A228" s="148" t="s">
        <v>205</v>
      </c>
      <c r="B228" s="148"/>
      <c r="C228" s="148"/>
      <c r="D228" s="49" t="s">
        <v>206</v>
      </c>
      <c r="E228" s="174">
        <v>1000</v>
      </c>
      <c r="F228" s="175">
        <v>1000</v>
      </c>
      <c r="G228" s="176">
        <v>1000</v>
      </c>
      <c r="H228" s="174">
        <v>0</v>
      </c>
      <c r="I228" s="174">
        <v>0</v>
      </c>
      <c r="J228" s="174">
        <v>0</v>
      </c>
      <c r="K228" s="174">
        <v>0</v>
      </c>
      <c r="L228" s="174">
        <v>0</v>
      </c>
      <c r="M228" s="174">
        <v>0</v>
      </c>
      <c r="N228" s="174">
        <v>0</v>
      </c>
      <c r="O228" s="175">
        <v>0</v>
      </c>
    </row>
    <row r="229" spans="1:15" ht="27" customHeight="1">
      <c r="A229" s="148" t="s">
        <v>207</v>
      </c>
      <c r="B229" s="148" t="s">
        <v>115</v>
      </c>
      <c r="C229" s="148" t="s">
        <v>116</v>
      </c>
      <c r="D229" s="49" t="s">
        <v>208</v>
      </c>
      <c r="E229" s="174">
        <v>10000</v>
      </c>
      <c r="F229" s="175">
        <v>10000</v>
      </c>
      <c r="G229" s="176">
        <v>10000</v>
      </c>
      <c r="H229" s="174">
        <v>0</v>
      </c>
      <c r="I229" s="174">
        <v>0</v>
      </c>
      <c r="J229" s="174">
        <v>0</v>
      </c>
      <c r="K229" s="174">
        <v>0</v>
      </c>
      <c r="L229" s="174">
        <v>0</v>
      </c>
      <c r="M229" s="174">
        <v>0</v>
      </c>
      <c r="N229" s="174">
        <v>0</v>
      </c>
      <c r="O229" s="175">
        <v>0</v>
      </c>
    </row>
    <row r="230" spans="1:15" ht="27" customHeight="1">
      <c r="A230" s="148" t="s">
        <v>114</v>
      </c>
      <c r="B230" s="148" t="s">
        <v>115</v>
      </c>
      <c r="C230" s="148" t="s">
        <v>121</v>
      </c>
      <c r="D230" s="49" t="s">
        <v>204</v>
      </c>
      <c r="E230" s="174">
        <v>200</v>
      </c>
      <c r="F230" s="175">
        <v>200</v>
      </c>
      <c r="G230" s="176">
        <v>200</v>
      </c>
      <c r="H230" s="174">
        <v>0</v>
      </c>
      <c r="I230" s="174">
        <v>0</v>
      </c>
      <c r="J230" s="174">
        <v>0</v>
      </c>
      <c r="K230" s="174">
        <v>0</v>
      </c>
      <c r="L230" s="174">
        <v>0</v>
      </c>
      <c r="M230" s="174">
        <v>0</v>
      </c>
      <c r="N230" s="174">
        <v>0</v>
      </c>
      <c r="O230" s="175">
        <v>0</v>
      </c>
    </row>
    <row r="231" spans="1:15" ht="27" customHeight="1">
      <c r="A231" s="148" t="s">
        <v>130</v>
      </c>
      <c r="B231" s="148" t="s">
        <v>121</v>
      </c>
      <c r="C231" s="148" t="s">
        <v>121</v>
      </c>
      <c r="D231" s="49" t="s">
        <v>209</v>
      </c>
      <c r="E231" s="174">
        <v>34100</v>
      </c>
      <c r="F231" s="175">
        <v>34100</v>
      </c>
      <c r="G231" s="176">
        <v>34100</v>
      </c>
      <c r="H231" s="174">
        <v>0</v>
      </c>
      <c r="I231" s="174">
        <v>0</v>
      </c>
      <c r="J231" s="174">
        <v>0</v>
      </c>
      <c r="K231" s="174">
        <v>0</v>
      </c>
      <c r="L231" s="174">
        <v>0</v>
      </c>
      <c r="M231" s="174">
        <v>0</v>
      </c>
      <c r="N231" s="174">
        <v>0</v>
      </c>
      <c r="O231" s="175">
        <v>0</v>
      </c>
    </row>
    <row r="232" spans="1:15" ht="27" customHeight="1">
      <c r="A232" s="148" t="s">
        <v>114</v>
      </c>
      <c r="B232" s="148" t="s">
        <v>115</v>
      </c>
      <c r="C232" s="148" t="s">
        <v>116</v>
      </c>
      <c r="D232" s="49" t="s">
        <v>117</v>
      </c>
      <c r="E232" s="174">
        <v>30</v>
      </c>
      <c r="F232" s="175">
        <v>30</v>
      </c>
      <c r="G232" s="176">
        <v>30</v>
      </c>
      <c r="H232" s="174">
        <v>0</v>
      </c>
      <c r="I232" s="174">
        <v>0</v>
      </c>
      <c r="J232" s="174">
        <v>0</v>
      </c>
      <c r="K232" s="174">
        <v>0</v>
      </c>
      <c r="L232" s="174">
        <v>0</v>
      </c>
      <c r="M232" s="174">
        <v>0</v>
      </c>
      <c r="N232" s="174">
        <v>0</v>
      </c>
      <c r="O232" s="175">
        <v>0</v>
      </c>
    </row>
    <row r="233" spans="1:15" ht="27" customHeight="1">
      <c r="A233" s="148" t="s">
        <v>114</v>
      </c>
      <c r="B233" s="148" t="s">
        <v>115</v>
      </c>
      <c r="C233" s="148" t="s">
        <v>116</v>
      </c>
      <c r="D233" s="49" t="s">
        <v>117</v>
      </c>
      <c r="E233" s="174">
        <v>30</v>
      </c>
      <c r="F233" s="175">
        <v>30</v>
      </c>
      <c r="G233" s="176">
        <v>30</v>
      </c>
      <c r="H233" s="174">
        <v>0</v>
      </c>
      <c r="I233" s="174">
        <v>0</v>
      </c>
      <c r="J233" s="174">
        <v>0</v>
      </c>
      <c r="K233" s="174">
        <v>0</v>
      </c>
      <c r="L233" s="174">
        <v>0</v>
      </c>
      <c r="M233" s="174">
        <v>0</v>
      </c>
      <c r="N233" s="174">
        <v>0</v>
      </c>
      <c r="O233" s="175">
        <v>0</v>
      </c>
    </row>
    <row r="234" spans="1:15" ht="27" customHeight="1">
      <c r="A234" s="148" t="s">
        <v>151</v>
      </c>
      <c r="B234" s="148" t="s">
        <v>116</v>
      </c>
      <c r="C234" s="148" t="s">
        <v>121</v>
      </c>
      <c r="D234" s="49" t="s">
        <v>210</v>
      </c>
      <c r="E234" s="174">
        <v>49.3</v>
      </c>
      <c r="F234" s="175">
        <v>49.3</v>
      </c>
      <c r="G234" s="176">
        <v>49.3</v>
      </c>
      <c r="H234" s="174">
        <v>0</v>
      </c>
      <c r="I234" s="174">
        <v>0</v>
      </c>
      <c r="J234" s="174">
        <v>0</v>
      </c>
      <c r="K234" s="174">
        <v>0</v>
      </c>
      <c r="L234" s="174">
        <v>0</v>
      </c>
      <c r="M234" s="174">
        <v>0</v>
      </c>
      <c r="N234" s="174">
        <v>0</v>
      </c>
      <c r="O234" s="175">
        <v>0</v>
      </c>
    </row>
    <row r="235" spans="1:15" ht="27" customHeight="1">
      <c r="A235" s="148" t="s">
        <v>114</v>
      </c>
      <c r="B235" s="148" t="s">
        <v>134</v>
      </c>
      <c r="C235" s="148" t="s">
        <v>116</v>
      </c>
      <c r="D235" s="49" t="s">
        <v>211</v>
      </c>
      <c r="E235" s="174">
        <v>350</v>
      </c>
      <c r="F235" s="175">
        <v>350</v>
      </c>
      <c r="G235" s="176">
        <v>350</v>
      </c>
      <c r="H235" s="174">
        <v>0</v>
      </c>
      <c r="I235" s="174">
        <v>0</v>
      </c>
      <c r="J235" s="174">
        <v>0</v>
      </c>
      <c r="K235" s="174">
        <v>0</v>
      </c>
      <c r="L235" s="174">
        <v>0</v>
      </c>
      <c r="M235" s="174">
        <v>0</v>
      </c>
      <c r="N235" s="174">
        <v>0</v>
      </c>
      <c r="O235" s="175">
        <v>0</v>
      </c>
    </row>
    <row r="236" spans="1:15" ht="27" customHeight="1">
      <c r="A236" s="148" t="s">
        <v>212</v>
      </c>
      <c r="B236" s="148" t="s">
        <v>121</v>
      </c>
      <c r="C236" s="148" t="s">
        <v>121</v>
      </c>
      <c r="D236" s="49" t="s">
        <v>213</v>
      </c>
      <c r="E236" s="174">
        <v>2000</v>
      </c>
      <c r="F236" s="175">
        <v>2000</v>
      </c>
      <c r="G236" s="176">
        <v>2000</v>
      </c>
      <c r="H236" s="174">
        <v>0</v>
      </c>
      <c r="I236" s="174">
        <v>0</v>
      </c>
      <c r="J236" s="174">
        <v>0</v>
      </c>
      <c r="K236" s="174">
        <v>0</v>
      </c>
      <c r="L236" s="174">
        <v>0</v>
      </c>
      <c r="M236" s="174">
        <v>0</v>
      </c>
      <c r="N236" s="174">
        <v>0</v>
      </c>
      <c r="O236" s="175">
        <v>0</v>
      </c>
    </row>
    <row r="237" spans="1:15" ht="27" customHeight="1">
      <c r="A237" s="148" t="s">
        <v>160</v>
      </c>
      <c r="B237" s="148" t="s">
        <v>149</v>
      </c>
      <c r="C237" s="148" t="s">
        <v>116</v>
      </c>
      <c r="D237" s="49" t="s">
        <v>182</v>
      </c>
      <c r="E237" s="174">
        <v>326</v>
      </c>
      <c r="F237" s="175">
        <v>326</v>
      </c>
      <c r="G237" s="176">
        <v>326</v>
      </c>
      <c r="H237" s="174">
        <v>0</v>
      </c>
      <c r="I237" s="174">
        <v>0</v>
      </c>
      <c r="J237" s="174">
        <v>0</v>
      </c>
      <c r="K237" s="174">
        <v>0</v>
      </c>
      <c r="L237" s="174">
        <v>0</v>
      </c>
      <c r="M237" s="174">
        <v>0</v>
      </c>
      <c r="N237" s="174">
        <v>0</v>
      </c>
      <c r="O237" s="175">
        <v>0</v>
      </c>
    </row>
    <row r="238" spans="1:15" ht="27" customHeight="1">
      <c r="A238" s="148" t="s">
        <v>114</v>
      </c>
      <c r="B238" s="148" t="s">
        <v>155</v>
      </c>
      <c r="C238" s="148" t="s">
        <v>116</v>
      </c>
      <c r="D238" s="49" t="s">
        <v>214</v>
      </c>
      <c r="E238" s="174">
        <v>1600</v>
      </c>
      <c r="F238" s="175">
        <v>1600</v>
      </c>
      <c r="G238" s="176">
        <v>1600</v>
      </c>
      <c r="H238" s="174">
        <v>0</v>
      </c>
      <c r="I238" s="174">
        <v>0</v>
      </c>
      <c r="J238" s="174">
        <v>0</v>
      </c>
      <c r="K238" s="174">
        <v>0</v>
      </c>
      <c r="L238" s="174">
        <v>0</v>
      </c>
      <c r="M238" s="174">
        <v>0</v>
      </c>
      <c r="N238" s="174">
        <v>0</v>
      </c>
      <c r="O238" s="175">
        <v>0</v>
      </c>
    </row>
  </sheetData>
  <sheetProtection formatCells="0" formatColumns="0" formatRows="0"/>
  <mergeCells count="18">
    <mergeCell ref="A1:O1"/>
    <mergeCell ref="A2:D2"/>
    <mergeCell ref="F3:H3"/>
    <mergeCell ref="A4:A5"/>
    <mergeCell ref="B4:B5"/>
    <mergeCell ref="C4:C5"/>
    <mergeCell ref="D3:D5"/>
    <mergeCell ref="E3:E5"/>
    <mergeCell ref="F4:F5"/>
    <mergeCell ref="G4:G5"/>
    <mergeCell ref="H4:H5"/>
    <mergeCell ref="I3:I5"/>
    <mergeCell ref="J3:J5"/>
    <mergeCell ref="K3:K5"/>
    <mergeCell ref="L3:L5"/>
    <mergeCell ref="M3:M5"/>
    <mergeCell ref="N3:N5"/>
    <mergeCell ref="O3:O5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showGridLines="0" showZeros="0" workbookViewId="0" topLeftCell="A1">
      <selection activeCell="A1" sqref="A1:IV1"/>
    </sheetView>
  </sheetViews>
  <sheetFormatPr defaultColWidth="6.875" defaultRowHeight="12.75" customHeight="1"/>
  <cols>
    <col min="1" max="3" width="3.75390625" style="32" customWidth="1"/>
    <col min="4" max="4" width="32.50390625" style="32" customWidth="1"/>
    <col min="5" max="5" width="9.75390625" style="32" customWidth="1"/>
    <col min="6" max="6" width="8.875" style="32" customWidth="1"/>
    <col min="7" max="7" width="7.75390625" style="32" customWidth="1"/>
    <col min="8" max="8" width="7.625" style="32" customWidth="1"/>
    <col min="9" max="9" width="7.50390625" style="32" customWidth="1"/>
    <col min="10" max="16" width="9.75390625" style="32" customWidth="1"/>
    <col min="17" max="19" width="7.50390625" style="32" customWidth="1"/>
    <col min="20" max="255" width="6.875" style="32" customWidth="1"/>
  </cols>
  <sheetData>
    <row r="1" spans="1:20" ht="25.5" customHeight="1">
      <c r="A1" s="138" t="s">
        <v>215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57"/>
    </row>
    <row r="2" spans="1:21" ht="25.5" customHeight="1">
      <c r="A2" s="139"/>
      <c r="B2" s="139"/>
      <c r="C2" s="139"/>
      <c r="D2" s="139"/>
      <c r="E2" s="139"/>
      <c r="F2" s="139"/>
      <c r="G2" s="139"/>
      <c r="H2" s="139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8"/>
      <c r="T2" s="157"/>
      <c r="U2" s="158" t="s">
        <v>40</v>
      </c>
    </row>
    <row r="3" spans="1:21" ht="25.5" customHeight="1">
      <c r="A3" s="140" t="s">
        <v>96</v>
      </c>
      <c r="B3" s="140"/>
      <c r="C3" s="140"/>
      <c r="D3" s="140" t="s">
        <v>41</v>
      </c>
      <c r="E3" s="141" t="s">
        <v>216</v>
      </c>
      <c r="F3" s="142" t="s">
        <v>217</v>
      </c>
      <c r="G3" s="143"/>
      <c r="H3" s="142"/>
      <c r="I3" s="153"/>
      <c r="J3" s="153" t="s">
        <v>218</v>
      </c>
      <c r="K3" s="154"/>
      <c r="L3" s="154"/>
      <c r="M3" s="154"/>
      <c r="N3" s="154"/>
      <c r="O3" s="154"/>
      <c r="P3" s="154"/>
      <c r="Q3" s="154"/>
      <c r="R3" s="159"/>
      <c r="S3" s="160" t="s">
        <v>219</v>
      </c>
      <c r="T3" s="161" t="s">
        <v>220</v>
      </c>
      <c r="U3" s="45" t="s">
        <v>221</v>
      </c>
    </row>
    <row r="4" spans="1:21" ht="25.5" customHeight="1">
      <c r="A4" s="144" t="s">
        <v>106</v>
      </c>
      <c r="B4" s="39" t="s">
        <v>107</v>
      </c>
      <c r="C4" s="39" t="s">
        <v>108</v>
      </c>
      <c r="D4" s="38"/>
      <c r="E4" s="144"/>
      <c r="F4" s="144" t="s">
        <v>113</v>
      </c>
      <c r="G4" s="144" t="s">
        <v>222</v>
      </c>
      <c r="H4" s="144" t="s">
        <v>223</v>
      </c>
      <c r="I4" s="144" t="s">
        <v>224</v>
      </c>
      <c r="J4" s="141" t="s">
        <v>113</v>
      </c>
      <c r="K4" s="141" t="s">
        <v>225</v>
      </c>
      <c r="L4" s="155" t="s">
        <v>226</v>
      </c>
      <c r="M4" s="155" t="s">
        <v>227</v>
      </c>
      <c r="N4" s="141" t="s">
        <v>228</v>
      </c>
      <c r="O4" s="141" t="s">
        <v>229</v>
      </c>
      <c r="P4" s="141" t="s">
        <v>230</v>
      </c>
      <c r="Q4" s="141" t="s">
        <v>231</v>
      </c>
      <c r="R4" s="141" t="s">
        <v>232</v>
      </c>
      <c r="S4" s="162"/>
      <c r="T4" s="161"/>
      <c r="U4" s="45"/>
    </row>
    <row r="5" spans="1:21" ht="35.25" customHeight="1">
      <c r="A5" s="144"/>
      <c r="B5" s="39"/>
      <c r="C5" s="39"/>
      <c r="D5" s="38"/>
      <c r="E5" s="144"/>
      <c r="F5" s="144"/>
      <c r="G5" s="144"/>
      <c r="H5" s="144"/>
      <c r="I5" s="144"/>
      <c r="J5" s="144"/>
      <c r="K5" s="144"/>
      <c r="L5" s="156"/>
      <c r="M5" s="156"/>
      <c r="N5" s="144"/>
      <c r="O5" s="144"/>
      <c r="P5" s="144"/>
      <c r="Q5" s="144"/>
      <c r="R5" s="144"/>
      <c r="S5" s="162"/>
      <c r="T5" s="161"/>
      <c r="U5" s="163"/>
    </row>
    <row r="6" spans="1:21" ht="27" customHeight="1">
      <c r="A6" s="145" t="s">
        <v>112</v>
      </c>
      <c r="B6" s="146" t="s">
        <v>112</v>
      </c>
      <c r="C6" s="146" t="s">
        <v>112</v>
      </c>
      <c r="D6" s="147" t="s">
        <v>112</v>
      </c>
      <c r="E6" s="145">
        <v>1</v>
      </c>
      <c r="F6" s="145">
        <v>2</v>
      </c>
      <c r="G6" s="146">
        <v>3</v>
      </c>
      <c r="H6" s="145">
        <v>4</v>
      </c>
      <c r="I6" s="145">
        <v>5</v>
      </c>
      <c r="J6" s="145">
        <v>6</v>
      </c>
      <c r="K6" s="145">
        <v>7</v>
      </c>
      <c r="L6" s="145">
        <v>8</v>
      </c>
      <c r="M6" s="145">
        <v>9</v>
      </c>
      <c r="N6" s="145">
        <v>10</v>
      </c>
      <c r="O6" s="145">
        <v>11</v>
      </c>
      <c r="P6" s="145">
        <v>12</v>
      </c>
      <c r="Q6" s="145">
        <v>13</v>
      </c>
      <c r="R6" s="145">
        <v>14</v>
      </c>
      <c r="S6" s="145">
        <v>15</v>
      </c>
      <c r="T6" s="164">
        <v>16</v>
      </c>
      <c r="U6" s="45">
        <v>17</v>
      </c>
    </row>
    <row r="7" spans="1:21" s="31" customFormat="1" ht="27" customHeight="1">
      <c r="A7" s="148"/>
      <c r="B7" s="148"/>
      <c r="C7" s="148"/>
      <c r="D7" s="49" t="s">
        <v>113</v>
      </c>
      <c r="E7" s="149">
        <v>163517.7</v>
      </c>
      <c r="F7" s="150">
        <v>3179.3</v>
      </c>
      <c r="G7" s="151">
        <v>2596.28</v>
      </c>
      <c r="H7" s="151">
        <v>583.02</v>
      </c>
      <c r="I7" s="151">
        <v>0</v>
      </c>
      <c r="J7" s="151">
        <v>160338.4</v>
      </c>
      <c r="K7" s="151">
        <v>15818.8</v>
      </c>
      <c r="L7" s="151">
        <v>10000</v>
      </c>
      <c r="M7" s="151">
        <v>0</v>
      </c>
      <c r="N7" s="151">
        <v>52141.6</v>
      </c>
      <c r="O7" s="151">
        <v>0</v>
      </c>
      <c r="P7" s="151">
        <v>82378</v>
      </c>
      <c r="Q7" s="151">
        <v>0</v>
      </c>
      <c r="R7" s="151">
        <v>0</v>
      </c>
      <c r="S7" s="151">
        <v>0</v>
      </c>
      <c r="T7" s="149">
        <v>0</v>
      </c>
      <c r="U7" s="165">
        <v>0</v>
      </c>
    </row>
    <row r="8" spans="1:21" ht="27" customHeight="1">
      <c r="A8" s="148" t="s">
        <v>114</v>
      </c>
      <c r="B8" s="148" t="s">
        <v>115</v>
      </c>
      <c r="C8" s="148" t="s">
        <v>116</v>
      </c>
      <c r="D8" s="49" t="s">
        <v>117</v>
      </c>
      <c r="E8" s="149">
        <v>1321.04</v>
      </c>
      <c r="F8" s="150">
        <v>1080.94</v>
      </c>
      <c r="G8" s="151">
        <v>764.47</v>
      </c>
      <c r="H8" s="151">
        <v>316.47</v>
      </c>
      <c r="I8" s="151">
        <v>0</v>
      </c>
      <c r="J8" s="151">
        <v>240.1</v>
      </c>
      <c r="K8" s="151">
        <v>185.5</v>
      </c>
      <c r="L8" s="151">
        <v>0</v>
      </c>
      <c r="M8" s="151">
        <v>0</v>
      </c>
      <c r="N8" s="151">
        <v>54.6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49">
        <v>0</v>
      </c>
      <c r="U8" s="165">
        <v>0</v>
      </c>
    </row>
    <row r="9" spans="1:21" ht="27" customHeight="1">
      <c r="A9" s="148" t="s">
        <v>114</v>
      </c>
      <c r="B9" s="148" t="s">
        <v>118</v>
      </c>
      <c r="C9" s="148" t="s">
        <v>116</v>
      </c>
      <c r="D9" s="49" t="s">
        <v>119</v>
      </c>
      <c r="E9" s="149">
        <v>12</v>
      </c>
      <c r="F9" s="150">
        <v>0</v>
      </c>
      <c r="G9" s="151">
        <v>0</v>
      </c>
      <c r="H9" s="151">
        <v>0</v>
      </c>
      <c r="I9" s="151">
        <v>0</v>
      </c>
      <c r="J9" s="151">
        <v>12</v>
      </c>
      <c r="K9" s="151">
        <v>12</v>
      </c>
      <c r="L9" s="151">
        <v>0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49">
        <v>0</v>
      </c>
      <c r="U9" s="165">
        <v>0</v>
      </c>
    </row>
    <row r="10" spans="1:21" ht="27" customHeight="1">
      <c r="A10" s="148" t="s">
        <v>114</v>
      </c>
      <c r="B10" s="148" t="s">
        <v>120</v>
      </c>
      <c r="C10" s="148" t="s">
        <v>121</v>
      </c>
      <c r="D10" s="49" t="s">
        <v>122</v>
      </c>
      <c r="E10" s="149">
        <v>928</v>
      </c>
      <c r="F10" s="150">
        <v>0</v>
      </c>
      <c r="G10" s="151">
        <v>0</v>
      </c>
      <c r="H10" s="151">
        <v>0</v>
      </c>
      <c r="I10" s="151">
        <v>0</v>
      </c>
      <c r="J10" s="151">
        <v>928</v>
      </c>
      <c r="K10" s="151">
        <v>928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49">
        <v>0</v>
      </c>
      <c r="U10" s="165">
        <v>0</v>
      </c>
    </row>
    <row r="11" spans="1:21" ht="27" customHeight="1">
      <c r="A11" s="148" t="s">
        <v>114</v>
      </c>
      <c r="B11" s="148" t="s">
        <v>123</v>
      </c>
      <c r="C11" s="148" t="s">
        <v>116</v>
      </c>
      <c r="D11" s="49" t="s">
        <v>124</v>
      </c>
      <c r="E11" s="149">
        <v>15</v>
      </c>
      <c r="F11" s="150">
        <v>0</v>
      </c>
      <c r="G11" s="151">
        <v>0</v>
      </c>
      <c r="H11" s="151">
        <v>0</v>
      </c>
      <c r="I11" s="151">
        <v>0</v>
      </c>
      <c r="J11" s="151">
        <v>15</v>
      </c>
      <c r="K11" s="151">
        <v>15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49">
        <v>0</v>
      </c>
      <c r="U11" s="165">
        <v>0</v>
      </c>
    </row>
    <row r="12" spans="1:21" ht="27" customHeight="1">
      <c r="A12" s="148" t="s">
        <v>114</v>
      </c>
      <c r="B12" s="148" t="s">
        <v>123</v>
      </c>
      <c r="C12" s="148" t="s">
        <v>125</v>
      </c>
      <c r="D12" s="49" t="s">
        <v>126</v>
      </c>
      <c r="E12" s="149">
        <v>24.8</v>
      </c>
      <c r="F12" s="150">
        <v>0</v>
      </c>
      <c r="G12" s="151">
        <v>0</v>
      </c>
      <c r="H12" s="151">
        <v>0</v>
      </c>
      <c r="I12" s="151">
        <v>0</v>
      </c>
      <c r="J12" s="151">
        <v>24.8</v>
      </c>
      <c r="K12" s="151">
        <v>24.8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49">
        <v>0</v>
      </c>
      <c r="U12" s="165">
        <v>0</v>
      </c>
    </row>
    <row r="13" spans="1:21" ht="27" customHeight="1">
      <c r="A13" s="148" t="s">
        <v>114</v>
      </c>
      <c r="B13" s="148" t="s">
        <v>123</v>
      </c>
      <c r="C13" s="148" t="s">
        <v>121</v>
      </c>
      <c r="D13" s="49" t="s">
        <v>127</v>
      </c>
      <c r="E13" s="149">
        <v>13</v>
      </c>
      <c r="F13" s="150">
        <v>0</v>
      </c>
      <c r="G13" s="151">
        <v>0</v>
      </c>
      <c r="H13" s="151">
        <v>0</v>
      </c>
      <c r="I13" s="151">
        <v>0</v>
      </c>
      <c r="J13" s="151">
        <v>13</v>
      </c>
      <c r="K13" s="151">
        <v>13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49">
        <v>0</v>
      </c>
      <c r="U13" s="165">
        <v>0</v>
      </c>
    </row>
    <row r="14" spans="1:21" ht="27" customHeight="1">
      <c r="A14" s="148" t="s">
        <v>114</v>
      </c>
      <c r="B14" s="148" t="s">
        <v>115</v>
      </c>
      <c r="C14" s="148" t="s">
        <v>116</v>
      </c>
      <c r="D14" s="49" t="s">
        <v>117</v>
      </c>
      <c r="E14" s="149">
        <v>11.3</v>
      </c>
      <c r="F14" s="150">
        <v>11.3</v>
      </c>
      <c r="G14" s="151">
        <v>0</v>
      </c>
      <c r="H14" s="151">
        <v>11.3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49">
        <v>0</v>
      </c>
      <c r="U14" s="165">
        <v>0</v>
      </c>
    </row>
    <row r="15" spans="1:21" ht="27" customHeight="1">
      <c r="A15" s="148" t="s">
        <v>114</v>
      </c>
      <c r="B15" s="148" t="s">
        <v>118</v>
      </c>
      <c r="C15" s="148" t="s">
        <v>116</v>
      </c>
      <c r="D15" s="49" t="s">
        <v>119</v>
      </c>
      <c r="E15" s="149">
        <v>10</v>
      </c>
      <c r="F15" s="150">
        <v>0</v>
      </c>
      <c r="G15" s="151">
        <v>0</v>
      </c>
      <c r="H15" s="151">
        <v>0</v>
      </c>
      <c r="I15" s="151">
        <v>0</v>
      </c>
      <c r="J15" s="151">
        <v>10</v>
      </c>
      <c r="K15" s="151">
        <v>10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49">
        <v>0</v>
      </c>
      <c r="U15" s="165">
        <v>0</v>
      </c>
    </row>
    <row r="16" spans="1:21" ht="27" customHeight="1">
      <c r="A16" s="148" t="s">
        <v>114</v>
      </c>
      <c r="B16" s="148" t="s">
        <v>118</v>
      </c>
      <c r="C16" s="148" t="s">
        <v>128</v>
      </c>
      <c r="D16" s="49" t="s">
        <v>129</v>
      </c>
      <c r="E16" s="149">
        <v>94</v>
      </c>
      <c r="F16" s="150">
        <v>0</v>
      </c>
      <c r="G16" s="151">
        <v>0</v>
      </c>
      <c r="H16" s="151">
        <v>0</v>
      </c>
      <c r="I16" s="151">
        <v>0</v>
      </c>
      <c r="J16" s="151">
        <v>94</v>
      </c>
      <c r="K16" s="151">
        <v>94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49">
        <v>0</v>
      </c>
      <c r="U16" s="165">
        <v>0</v>
      </c>
    </row>
    <row r="17" spans="1:21" ht="27" customHeight="1">
      <c r="A17" s="148" t="s">
        <v>114</v>
      </c>
      <c r="B17" s="148" t="s">
        <v>115</v>
      </c>
      <c r="C17" s="148" t="s">
        <v>116</v>
      </c>
      <c r="D17" s="49" t="s">
        <v>117</v>
      </c>
      <c r="E17" s="149">
        <v>410.62</v>
      </c>
      <c r="F17" s="150">
        <v>410.62</v>
      </c>
      <c r="G17" s="151">
        <v>371.37</v>
      </c>
      <c r="H17" s="151">
        <v>39.25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49">
        <v>0</v>
      </c>
      <c r="U17" s="165">
        <v>0</v>
      </c>
    </row>
    <row r="18" spans="1:21" ht="27" customHeight="1">
      <c r="A18" s="148" t="s">
        <v>130</v>
      </c>
      <c r="B18" s="148" t="s">
        <v>116</v>
      </c>
      <c r="C18" s="148" t="s">
        <v>116</v>
      </c>
      <c r="D18" s="49" t="s">
        <v>131</v>
      </c>
      <c r="E18" s="149">
        <v>61</v>
      </c>
      <c r="F18" s="150">
        <v>0</v>
      </c>
      <c r="G18" s="151">
        <v>0</v>
      </c>
      <c r="H18" s="151">
        <v>0</v>
      </c>
      <c r="I18" s="151">
        <v>0</v>
      </c>
      <c r="J18" s="151">
        <v>61</v>
      </c>
      <c r="K18" s="151">
        <v>61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49">
        <v>0</v>
      </c>
      <c r="U18" s="165">
        <v>0</v>
      </c>
    </row>
    <row r="19" spans="1:21" ht="27" customHeight="1">
      <c r="A19" s="148" t="s">
        <v>130</v>
      </c>
      <c r="B19" s="148" t="s">
        <v>116</v>
      </c>
      <c r="C19" s="148" t="s">
        <v>128</v>
      </c>
      <c r="D19" s="49" t="s">
        <v>132</v>
      </c>
      <c r="E19" s="149">
        <v>500</v>
      </c>
      <c r="F19" s="150">
        <v>0</v>
      </c>
      <c r="G19" s="151">
        <v>0</v>
      </c>
      <c r="H19" s="151">
        <v>0</v>
      </c>
      <c r="I19" s="151">
        <v>0</v>
      </c>
      <c r="J19" s="151">
        <v>500</v>
      </c>
      <c r="K19" s="151">
        <v>500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49">
        <v>0</v>
      </c>
      <c r="U19" s="165">
        <v>0</v>
      </c>
    </row>
    <row r="20" spans="1:21" ht="27" customHeight="1">
      <c r="A20" s="148" t="s">
        <v>130</v>
      </c>
      <c r="B20" s="148" t="s">
        <v>115</v>
      </c>
      <c r="C20" s="148" t="s">
        <v>121</v>
      </c>
      <c r="D20" s="49" t="s">
        <v>133</v>
      </c>
      <c r="E20" s="149">
        <v>30746</v>
      </c>
      <c r="F20" s="150">
        <v>0</v>
      </c>
      <c r="G20" s="151">
        <v>0</v>
      </c>
      <c r="H20" s="151">
        <v>0</v>
      </c>
      <c r="I20" s="151">
        <v>0</v>
      </c>
      <c r="J20" s="151">
        <v>30746</v>
      </c>
      <c r="K20" s="151">
        <v>0</v>
      </c>
      <c r="L20" s="151">
        <v>0</v>
      </c>
      <c r="M20" s="151">
        <v>0</v>
      </c>
      <c r="N20" s="151">
        <v>30746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49">
        <v>0</v>
      </c>
      <c r="U20" s="165">
        <v>0</v>
      </c>
    </row>
    <row r="21" spans="1:21" ht="27" customHeight="1">
      <c r="A21" s="148" t="s">
        <v>114</v>
      </c>
      <c r="B21" s="148" t="s">
        <v>115</v>
      </c>
      <c r="C21" s="148" t="s">
        <v>116</v>
      </c>
      <c r="D21" s="49" t="s">
        <v>117</v>
      </c>
      <c r="E21" s="149">
        <v>350.73</v>
      </c>
      <c r="F21" s="150">
        <v>350.73</v>
      </c>
      <c r="G21" s="151">
        <v>315.55</v>
      </c>
      <c r="H21" s="151">
        <v>35.18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49">
        <v>0</v>
      </c>
      <c r="U21" s="165">
        <v>0</v>
      </c>
    </row>
    <row r="22" spans="1:21" ht="27" customHeight="1">
      <c r="A22" s="148" t="s">
        <v>114</v>
      </c>
      <c r="B22" s="148" t="s">
        <v>134</v>
      </c>
      <c r="C22" s="148" t="s">
        <v>135</v>
      </c>
      <c r="D22" s="49" t="s">
        <v>136</v>
      </c>
      <c r="E22" s="149">
        <v>210</v>
      </c>
      <c r="F22" s="150">
        <v>0</v>
      </c>
      <c r="G22" s="151">
        <v>0</v>
      </c>
      <c r="H22" s="151">
        <v>0</v>
      </c>
      <c r="I22" s="151">
        <v>0</v>
      </c>
      <c r="J22" s="151">
        <v>210</v>
      </c>
      <c r="K22" s="151">
        <v>210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49">
        <v>0</v>
      </c>
      <c r="U22" s="165">
        <v>0</v>
      </c>
    </row>
    <row r="23" spans="1:21" ht="27" customHeight="1">
      <c r="A23" s="148" t="s">
        <v>137</v>
      </c>
      <c r="B23" s="148" t="s">
        <v>138</v>
      </c>
      <c r="C23" s="148" t="s">
        <v>121</v>
      </c>
      <c r="D23" s="49" t="s">
        <v>139</v>
      </c>
      <c r="E23" s="149">
        <v>30000</v>
      </c>
      <c r="F23" s="150">
        <v>0</v>
      </c>
      <c r="G23" s="151">
        <v>0</v>
      </c>
      <c r="H23" s="151">
        <v>0</v>
      </c>
      <c r="I23" s="151">
        <v>0</v>
      </c>
      <c r="J23" s="151">
        <v>30000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30000</v>
      </c>
      <c r="Q23" s="151">
        <v>0</v>
      </c>
      <c r="R23" s="151">
        <v>0</v>
      </c>
      <c r="S23" s="151">
        <v>0</v>
      </c>
      <c r="T23" s="149">
        <v>0</v>
      </c>
      <c r="U23" s="165">
        <v>0</v>
      </c>
    </row>
    <row r="24" spans="1:21" ht="27" customHeight="1">
      <c r="A24" s="148" t="s">
        <v>140</v>
      </c>
      <c r="B24" s="148" t="s">
        <v>135</v>
      </c>
      <c r="C24" s="148" t="s">
        <v>121</v>
      </c>
      <c r="D24" s="49" t="s">
        <v>141</v>
      </c>
      <c r="E24" s="149">
        <v>4765</v>
      </c>
      <c r="F24" s="150">
        <v>0</v>
      </c>
      <c r="G24" s="151">
        <v>0</v>
      </c>
      <c r="H24" s="151">
        <v>0</v>
      </c>
      <c r="I24" s="151">
        <v>0</v>
      </c>
      <c r="J24" s="151">
        <v>4765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4765</v>
      </c>
      <c r="Q24" s="151">
        <v>0</v>
      </c>
      <c r="R24" s="151">
        <v>0</v>
      </c>
      <c r="S24" s="151">
        <v>0</v>
      </c>
      <c r="T24" s="149">
        <v>0</v>
      </c>
      <c r="U24" s="165">
        <v>0</v>
      </c>
    </row>
    <row r="25" spans="1:21" ht="27" customHeight="1">
      <c r="A25" s="148" t="s">
        <v>114</v>
      </c>
      <c r="B25" s="148" t="s">
        <v>115</v>
      </c>
      <c r="C25" s="148" t="s">
        <v>116</v>
      </c>
      <c r="D25" s="49" t="s">
        <v>117</v>
      </c>
      <c r="E25" s="149">
        <v>188.15</v>
      </c>
      <c r="F25" s="150">
        <v>188.15</v>
      </c>
      <c r="G25" s="151">
        <v>182.15</v>
      </c>
      <c r="H25" s="151">
        <v>6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49">
        <v>0</v>
      </c>
      <c r="U25" s="165">
        <v>0</v>
      </c>
    </row>
    <row r="26" spans="1:21" ht="27" customHeight="1">
      <c r="A26" s="148" t="s">
        <v>114</v>
      </c>
      <c r="B26" s="148" t="s">
        <v>138</v>
      </c>
      <c r="C26" s="148" t="s">
        <v>116</v>
      </c>
      <c r="D26" s="49" t="s">
        <v>153</v>
      </c>
      <c r="E26" s="149">
        <v>64</v>
      </c>
      <c r="F26" s="150">
        <v>15</v>
      </c>
      <c r="G26" s="151">
        <v>0</v>
      </c>
      <c r="H26" s="151">
        <v>15</v>
      </c>
      <c r="I26" s="151">
        <v>0</v>
      </c>
      <c r="J26" s="151">
        <v>49</v>
      </c>
      <c r="K26" s="151">
        <v>49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49">
        <v>0</v>
      </c>
      <c r="U26" s="165">
        <v>0</v>
      </c>
    </row>
    <row r="27" spans="1:21" ht="27" customHeight="1">
      <c r="A27" s="148" t="s">
        <v>114</v>
      </c>
      <c r="B27" s="148" t="s">
        <v>138</v>
      </c>
      <c r="C27" s="148" t="s">
        <v>128</v>
      </c>
      <c r="D27" s="49" t="s">
        <v>154</v>
      </c>
      <c r="E27" s="149">
        <v>15</v>
      </c>
      <c r="F27" s="150">
        <v>0</v>
      </c>
      <c r="G27" s="151">
        <v>0</v>
      </c>
      <c r="H27" s="151">
        <v>0</v>
      </c>
      <c r="I27" s="151">
        <v>0</v>
      </c>
      <c r="J27" s="151">
        <v>15</v>
      </c>
      <c r="K27" s="151">
        <v>15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49">
        <v>0</v>
      </c>
      <c r="U27" s="165">
        <v>0</v>
      </c>
    </row>
    <row r="28" spans="1:21" ht="27" customHeight="1">
      <c r="A28" s="148" t="s">
        <v>114</v>
      </c>
      <c r="B28" s="148" t="s">
        <v>138</v>
      </c>
      <c r="C28" s="148" t="s">
        <v>121</v>
      </c>
      <c r="D28" s="49" t="s">
        <v>163</v>
      </c>
      <c r="E28" s="149">
        <v>900</v>
      </c>
      <c r="F28" s="150">
        <v>0</v>
      </c>
      <c r="G28" s="151">
        <v>0</v>
      </c>
      <c r="H28" s="151">
        <v>0</v>
      </c>
      <c r="I28" s="151">
        <v>0</v>
      </c>
      <c r="J28" s="151">
        <v>900</v>
      </c>
      <c r="K28" s="151">
        <v>0</v>
      </c>
      <c r="L28" s="151">
        <v>0</v>
      </c>
      <c r="M28" s="151">
        <v>0</v>
      </c>
      <c r="N28" s="151">
        <v>900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49">
        <v>0</v>
      </c>
      <c r="U28" s="165">
        <v>0</v>
      </c>
    </row>
    <row r="29" spans="1:21" ht="27" customHeight="1">
      <c r="A29" s="148" t="s">
        <v>114</v>
      </c>
      <c r="B29" s="148" t="s">
        <v>125</v>
      </c>
      <c r="C29" s="148" t="s">
        <v>155</v>
      </c>
      <c r="D29" s="49" t="s">
        <v>156</v>
      </c>
      <c r="E29" s="149">
        <v>21</v>
      </c>
      <c r="F29" s="150">
        <v>0</v>
      </c>
      <c r="G29" s="151">
        <v>0</v>
      </c>
      <c r="H29" s="151">
        <v>0</v>
      </c>
      <c r="I29" s="151">
        <v>0</v>
      </c>
      <c r="J29" s="151">
        <v>21</v>
      </c>
      <c r="K29" s="151">
        <v>21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49">
        <v>0</v>
      </c>
      <c r="U29" s="165">
        <v>0</v>
      </c>
    </row>
    <row r="30" spans="1:21" ht="27" customHeight="1">
      <c r="A30" s="148" t="s">
        <v>114</v>
      </c>
      <c r="B30" s="148" t="s">
        <v>125</v>
      </c>
      <c r="C30" s="148" t="s">
        <v>121</v>
      </c>
      <c r="D30" s="49" t="s">
        <v>157</v>
      </c>
      <c r="E30" s="149">
        <v>100</v>
      </c>
      <c r="F30" s="150">
        <v>0</v>
      </c>
      <c r="G30" s="151">
        <v>0</v>
      </c>
      <c r="H30" s="151">
        <v>0</v>
      </c>
      <c r="I30" s="151">
        <v>0</v>
      </c>
      <c r="J30" s="151">
        <v>100</v>
      </c>
      <c r="K30" s="151">
        <v>100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49">
        <v>0</v>
      </c>
      <c r="U30" s="165">
        <v>0</v>
      </c>
    </row>
    <row r="31" spans="1:21" ht="27" customHeight="1">
      <c r="A31" s="148" t="s">
        <v>142</v>
      </c>
      <c r="B31" s="148" t="s">
        <v>116</v>
      </c>
      <c r="C31" s="148" t="s">
        <v>116</v>
      </c>
      <c r="D31" s="49" t="s">
        <v>158</v>
      </c>
      <c r="E31" s="149">
        <v>120</v>
      </c>
      <c r="F31" s="150">
        <v>0</v>
      </c>
      <c r="G31" s="151">
        <v>0</v>
      </c>
      <c r="H31" s="151">
        <v>0</v>
      </c>
      <c r="I31" s="151">
        <v>0</v>
      </c>
      <c r="J31" s="151">
        <v>120</v>
      </c>
      <c r="K31" s="151">
        <v>120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49">
        <v>0</v>
      </c>
      <c r="U31" s="165">
        <v>0</v>
      </c>
    </row>
    <row r="32" spans="1:21" ht="27" customHeight="1">
      <c r="A32" s="148" t="s">
        <v>142</v>
      </c>
      <c r="B32" s="148" t="s">
        <v>125</v>
      </c>
      <c r="C32" s="148" t="s">
        <v>125</v>
      </c>
      <c r="D32" s="49" t="s">
        <v>143</v>
      </c>
      <c r="E32" s="149">
        <v>9.58</v>
      </c>
      <c r="F32" s="150">
        <v>9.58</v>
      </c>
      <c r="G32" s="151">
        <v>9.58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49">
        <v>0</v>
      </c>
      <c r="U32" s="165">
        <v>0</v>
      </c>
    </row>
    <row r="33" spans="1:21" ht="27" customHeight="1">
      <c r="A33" s="148" t="s">
        <v>142</v>
      </c>
      <c r="B33" s="148" t="s">
        <v>125</v>
      </c>
      <c r="C33" s="148" t="s">
        <v>128</v>
      </c>
      <c r="D33" s="49" t="s">
        <v>144</v>
      </c>
      <c r="E33" s="149">
        <v>3.83</v>
      </c>
      <c r="F33" s="150">
        <v>3.83</v>
      </c>
      <c r="G33" s="151">
        <v>3.83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49">
        <v>0</v>
      </c>
      <c r="U33" s="165">
        <v>0</v>
      </c>
    </row>
    <row r="34" spans="1:21" ht="27" customHeight="1">
      <c r="A34" s="148" t="s">
        <v>142</v>
      </c>
      <c r="B34" s="148" t="s">
        <v>148</v>
      </c>
      <c r="C34" s="148" t="s">
        <v>149</v>
      </c>
      <c r="D34" s="49" t="s">
        <v>150</v>
      </c>
      <c r="E34" s="149">
        <v>0.46</v>
      </c>
      <c r="F34" s="150">
        <v>0.46</v>
      </c>
      <c r="G34" s="151">
        <v>0.46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49">
        <v>0</v>
      </c>
      <c r="U34" s="165">
        <v>0</v>
      </c>
    </row>
    <row r="35" spans="1:21" ht="27" customHeight="1">
      <c r="A35" s="148" t="s">
        <v>145</v>
      </c>
      <c r="B35" s="148" t="s">
        <v>146</v>
      </c>
      <c r="C35" s="148" t="s">
        <v>116</v>
      </c>
      <c r="D35" s="49" t="s">
        <v>147</v>
      </c>
      <c r="E35" s="149">
        <v>10.42</v>
      </c>
      <c r="F35" s="150">
        <v>10.42</v>
      </c>
      <c r="G35" s="151">
        <v>9.44</v>
      </c>
      <c r="H35" s="151">
        <v>0.98</v>
      </c>
      <c r="I35" s="151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49">
        <v>0</v>
      </c>
      <c r="U35" s="165">
        <v>0</v>
      </c>
    </row>
    <row r="36" spans="1:21" ht="27" customHeight="1">
      <c r="A36" s="148" t="s">
        <v>130</v>
      </c>
      <c r="B36" s="148" t="s">
        <v>149</v>
      </c>
      <c r="C36" s="148" t="s">
        <v>116</v>
      </c>
      <c r="D36" s="49" t="s">
        <v>159</v>
      </c>
      <c r="E36" s="149">
        <v>12</v>
      </c>
      <c r="F36" s="150">
        <v>0</v>
      </c>
      <c r="G36" s="151">
        <v>0</v>
      </c>
      <c r="H36" s="151">
        <v>0</v>
      </c>
      <c r="I36" s="151">
        <v>0</v>
      </c>
      <c r="J36" s="151">
        <v>12</v>
      </c>
      <c r="K36" s="151">
        <v>12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49">
        <v>0</v>
      </c>
      <c r="U36" s="165">
        <v>0</v>
      </c>
    </row>
    <row r="37" spans="1:21" ht="27" customHeight="1">
      <c r="A37" s="148" t="s">
        <v>130</v>
      </c>
      <c r="B37" s="148" t="s">
        <v>115</v>
      </c>
      <c r="C37" s="148" t="s">
        <v>121</v>
      </c>
      <c r="D37" s="49" t="s">
        <v>133</v>
      </c>
      <c r="E37" s="149">
        <v>212</v>
      </c>
      <c r="F37" s="150">
        <v>0</v>
      </c>
      <c r="G37" s="151">
        <v>0</v>
      </c>
      <c r="H37" s="151">
        <v>0</v>
      </c>
      <c r="I37" s="151">
        <v>0</v>
      </c>
      <c r="J37" s="151">
        <v>212</v>
      </c>
      <c r="K37" s="151">
        <v>0</v>
      </c>
      <c r="L37" s="151">
        <v>0</v>
      </c>
      <c r="M37" s="151">
        <v>0</v>
      </c>
      <c r="N37" s="151">
        <v>212</v>
      </c>
      <c r="O37" s="151">
        <v>0</v>
      </c>
      <c r="P37" s="151">
        <v>0</v>
      </c>
      <c r="Q37" s="151">
        <v>0</v>
      </c>
      <c r="R37" s="151">
        <v>0</v>
      </c>
      <c r="S37" s="151">
        <v>0</v>
      </c>
      <c r="T37" s="149">
        <v>0</v>
      </c>
      <c r="U37" s="165">
        <v>0</v>
      </c>
    </row>
    <row r="38" spans="1:21" ht="27" customHeight="1">
      <c r="A38" s="148" t="s">
        <v>164</v>
      </c>
      <c r="B38" s="148" t="s">
        <v>138</v>
      </c>
      <c r="C38" s="148" t="s">
        <v>116</v>
      </c>
      <c r="D38" s="49" t="s">
        <v>165</v>
      </c>
      <c r="E38" s="149">
        <v>80</v>
      </c>
      <c r="F38" s="150">
        <v>0</v>
      </c>
      <c r="G38" s="151">
        <v>0</v>
      </c>
      <c r="H38" s="151">
        <v>0</v>
      </c>
      <c r="I38" s="151">
        <v>0</v>
      </c>
      <c r="J38" s="151">
        <v>80</v>
      </c>
      <c r="K38" s="151">
        <v>0</v>
      </c>
      <c r="L38" s="151">
        <v>0</v>
      </c>
      <c r="M38" s="151">
        <v>0</v>
      </c>
      <c r="N38" s="151">
        <v>0</v>
      </c>
      <c r="O38" s="151">
        <v>0</v>
      </c>
      <c r="P38" s="151">
        <v>80</v>
      </c>
      <c r="Q38" s="151">
        <v>0</v>
      </c>
      <c r="R38" s="151">
        <v>0</v>
      </c>
      <c r="S38" s="151">
        <v>0</v>
      </c>
      <c r="T38" s="149">
        <v>0</v>
      </c>
      <c r="U38" s="165">
        <v>0</v>
      </c>
    </row>
    <row r="39" spans="1:21" ht="27" customHeight="1">
      <c r="A39" s="148" t="s">
        <v>151</v>
      </c>
      <c r="B39" s="148" t="s">
        <v>149</v>
      </c>
      <c r="C39" s="148" t="s">
        <v>116</v>
      </c>
      <c r="D39" s="49" t="s">
        <v>152</v>
      </c>
      <c r="E39" s="149">
        <v>13.5</v>
      </c>
      <c r="F39" s="150">
        <v>13.5</v>
      </c>
      <c r="G39" s="151">
        <v>13.5</v>
      </c>
      <c r="H39" s="151">
        <v>0</v>
      </c>
      <c r="I39" s="151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>
        <v>0</v>
      </c>
      <c r="P39" s="151">
        <v>0</v>
      </c>
      <c r="Q39" s="151">
        <v>0</v>
      </c>
      <c r="R39" s="151">
        <v>0</v>
      </c>
      <c r="S39" s="151">
        <v>0</v>
      </c>
      <c r="T39" s="149">
        <v>0</v>
      </c>
      <c r="U39" s="165">
        <v>0</v>
      </c>
    </row>
    <row r="40" spans="1:21" ht="27" customHeight="1">
      <c r="A40" s="148" t="s">
        <v>160</v>
      </c>
      <c r="B40" s="148" t="s">
        <v>116</v>
      </c>
      <c r="C40" s="148" t="s">
        <v>161</v>
      </c>
      <c r="D40" s="49" t="s">
        <v>162</v>
      </c>
      <c r="E40" s="149">
        <v>80</v>
      </c>
      <c r="F40" s="150">
        <v>0</v>
      </c>
      <c r="G40" s="151">
        <v>0</v>
      </c>
      <c r="H40" s="151">
        <v>0</v>
      </c>
      <c r="I40" s="151">
        <v>0</v>
      </c>
      <c r="J40" s="151">
        <v>80</v>
      </c>
      <c r="K40" s="151">
        <v>80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49">
        <v>0</v>
      </c>
      <c r="U40" s="165">
        <v>0</v>
      </c>
    </row>
    <row r="41" spans="1:21" ht="27" customHeight="1">
      <c r="A41" s="148" t="s">
        <v>114</v>
      </c>
      <c r="B41" s="148" t="s">
        <v>115</v>
      </c>
      <c r="C41" s="148" t="s">
        <v>116</v>
      </c>
      <c r="D41" s="49" t="s">
        <v>117</v>
      </c>
      <c r="E41" s="149">
        <v>75.76</v>
      </c>
      <c r="F41" s="150">
        <v>75.76</v>
      </c>
      <c r="G41" s="151">
        <v>72.18</v>
      </c>
      <c r="H41" s="151">
        <v>3.58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49">
        <v>0</v>
      </c>
      <c r="U41" s="165">
        <v>0</v>
      </c>
    </row>
    <row r="42" spans="1:21" ht="27" customHeight="1">
      <c r="A42" s="148" t="s">
        <v>114</v>
      </c>
      <c r="B42" s="148" t="s">
        <v>146</v>
      </c>
      <c r="C42" s="148" t="s">
        <v>116</v>
      </c>
      <c r="D42" s="49" t="s">
        <v>166</v>
      </c>
      <c r="E42" s="149">
        <v>23</v>
      </c>
      <c r="F42" s="150">
        <v>6</v>
      </c>
      <c r="G42" s="151">
        <v>0</v>
      </c>
      <c r="H42" s="151">
        <v>6</v>
      </c>
      <c r="I42" s="151">
        <v>0</v>
      </c>
      <c r="J42" s="151">
        <v>17</v>
      </c>
      <c r="K42" s="151">
        <v>17</v>
      </c>
      <c r="L42" s="151">
        <v>0</v>
      </c>
      <c r="M42" s="151">
        <v>0</v>
      </c>
      <c r="N42" s="151">
        <v>0</v>
      </c>
      <c r="O42" s="151">
        <v>0</v>
      </c>
      <c r="P42" s="151">
        <v>0</v>
      </c>
      <c r="Q42" s="151">
        <v>0</v>
      </c>
      <c r="R42" s="151">
        <v>0</v>
      </c>
      <c r="S42" s="151">
        <v>0</v>
      </c>
      <c r="T42" s="149">
        <v>0</v>
      </c>
      <c r="U42" s="165">
        <v>0</v>
      </c>
    </row>
    <row r="43" spans="1:21" ht="27" customHeight="1">
      <c r="A43" s="148" t="s">
        <v>114</v>
      </c>
      <c r="B43" s="148" t="s">
        <v>146</v>
      </c>
      <c r="C43" s="148" t="s">
        <v>121</v>
      </c>
      <c r="D43" s="49" t="s">
        <v>167</v>
      </c>
      <c r="E43" s="149">
        <v>1</v>
      </c>
      <c r="F43" s="150">
        <v>0</v>
      </c>
      <c r="G43" s="151">
        <v>0</v>
      </c>
      <c r="H43" s="151">
        <v>0</v>
      </c>
      <c r="I43" s="151">
        <v>0</v>
      </c>
      <c r="J43" s="151">
        <v>1</v>
      </c>
      <c r="K43" s="151">
        <v>1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149">
        <v>0</v>
      </c>
      <c r="U43" s="165">
        <v>0</v>
      </c>
    </row>
    <row r="44" spans="1:21" ht="27" customHeight="1">
      <c r="A44" s="148" t="s">
        <v>142</v>
      </c>
      <c r="B44" s="148" t="s">
        <v>125</v>
      </c>
      <c r="C44" s="148" t="s">
        <v>125</v>
      </c>
      <c r="D44" s="49" t="s">
        <v>143</v>
      </c>
      <c r="E44" s="149">
        <v>5</v>
      </c>
      <c r="F44" s="150">
        <v>5</v>
      </c>
      <c r="G44" s="151">
        <v>5</v>
      </c>
      <c r="H44" s="151">
        <v>0</v>
      </c>
      <c r="I44" s="151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0</v>
      </c>
      <c r="R44" s="151">
        <v>0</v>
      </c>
      <c r="S44" s="151">
        <v>0</v>
      </c>
      <c r="T44" s="149">
        <v>0</v>
      </c>
      <c r="U44" s="165">
        <v>0</v>
      </c>
    </row>
    <row r="45" spans="1:21" ht="27" customHeight="1">
      <c r="A45" s="148" t="s">
        <v>142</v>
      </c>
      <c r="B45" s="148" t="s">
        <v>125</v>
      </c>
      <c r="C45" s="148" t="s">
        <v>128</v>
      </c>
      <c r="D45" s="49" t="s">
        <v>144</v>
      </c>
      <c r="E45" s="149">
        <v>2</v>
      </c>
      <c r="F45" s="150">
        <v>2</v>
      </c>
      <c r="G45" s="151">
        <v>2</v>
      </c>
      <c r="H45" s="151">
        <v>0</v>
      </c>
      <c r="I45" s="151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51">
        <v>0</v>
      </c>
      <c r="Q45" s="151">
        <v>0</v>
      </c>
      <c r="R45" s="151">
        <v>0</v>
      </c>
      <c r="S45" s="151">
        <v>0</v>
      </c>
      <c r="T45" s="149">
        <v>0</v>
      </c>
      <c r="U45" s="165">
        <v>0</v>
      </c>
    </row>
    <row r="46" spans="1:21" ht="27" customHeight="1">
      <c r="A46" s="148" t="s">
        <v>142</v>
      </c>
      <c r="B46" s="148" t="s">
        <v>148</v>
      </c>
      <c r="C46" s="148" t="s">
        <v>149</v>
      </c>
      <c r="D46" s="49" t="s">
        <v>150</v>
      </c>
      <c r="E46" s="149">
        <v>0.24</v>
      </c>
      <c r="F46" s="150">
        <v>0.24</v>
      </c>
      <c r="G46" s="151">
        <v>0.24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149">
        <v>0</v>
      </c>
      <c r="U46" s="165">
        <v>0</v>
      </c>
    </row>
    <row r="47" spans="1:21" ht="27" customHeight="1">
      <c r="A47" s="148" t="s">
        <v>145</v>
      </c>
      <c r="B47" s="148" t="s">
        <v>146</v>
      </c>
      <c r="C47" s="148" t="s">
        <v>116</v>
      </c>
      <c r="D47" s="49" t="s">
        <v>147</v>
      </c>
      <c r="E47" s="149">
        <v>5.14</v>
      </c>
      <c r="F47" s="150">
        <v>5.14</v>
      </c>
      <c r="G47" s="151">
        <v>5.14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0</v>
      </c>
      <c r="Q47" s="151">
        <v>0</v>
      </c>
      <c r="R47" s="151">
        <v>0</v>
      </c>
      <c r="S47" s="151">
        <v>0</v>
      </c>
      <c r="T47" s="149">
        <v>0</v>
      </c>
      <c r="U47" s="165">
        <v>0</v>
      </c>
    </row>
    <row r="48" spans="1:21" ht="27" customHeight="1">
      <c r="A48" s="148" t="s">
        <v>151</v>
      </c>
      <c r="B48" s="148" t="s">
        <v>149</v>
      </c>
      <c r="C48" s="148" t="s">
        <v>116</v>
      </c>
      <c r="D48" s="49" t="s">
        <v>152</v>
      </c>
      <c r="E48" s="149">
        <v>7.52</v>
      </c>
      <c r="F48" s="150">
        <v>7.52</v>
      </c>
      <c r="G48" s="151">
        <v>7.52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49">
        <v>0</v>
      </c>
      <c r="U48" s="165">
        <v>0</v>
      </c>
    </row>
    <row r="49" spans="1:21" ht="27" customHeight="1">
      <c r="A49" s="148" t="s">
        <v>114</v>
      </c>
      <c r="B49" s="148" t="s">
        <v>115</v>
      </c>
      <c r="C49" s="148" t="s">
        <v>116</v>
      </c>
      <c r="D49" s="49" t="s">
        <v>117</v>
      </c>
      <c r="E49" s="149">
        <v>301.19</v>
      </c>
      <c r="F49" s="150">
        <v>301.19</v>
      </c>
      <c r="G49" s="151">
        <v>271.32</v>
      </c>
      <c r="H49" s="151">
        <v>29.87</v>
      </c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49">
        <v>0</v>
      </c>
      <c r="U49" s="165">
        <v>0</v>
      </c>
    </row>
    <row r="50" spans="1:21" ht="27" customHeight="1">
      <c r="A50" s="148" t="s">
        <v>114</v>
      </c>
      <c r="B50" s="148" t="s">
        <v>128</v>
      </c>
      <c r="C50" s="148" t="s">
        <v>155</v>
      </c>
      <c r="D50" s="49" t="s">
        <v>170</v>
      </c>
      <c r="E50" s="149">
        <v>29</v>
      </c>
      <c r="F50" s="150">
        <v>0</v>
      </c>
      <c r="G50" s="151">
        <v>0</v>
      </c>
      <c r="H50" s="151">
        <v>0</v>
      </c>
      <c r="I50" s="151">
        <v>0</v>
      </c>
      <c r="J50" s="151">
        <v>29</v>
      </c>
      <c r="K50" s="151">
        <v>0</v>
      </c>
      <c r="L50" s="151">
        <v>0</v>
      </c>
      <c r="M50" s="151">
        <v>0</v>
      </c>
      <c r="N50" s="151">
        <v>29</v>
      </c>
      <c r="O50" s="151">
        <v>0</v>
      </c>
      <c r="P50" s="151">
        <v>0</v>
      </c>
      <c r="Q50" s="151">
        <v>0</v>
      </c>
      <c r="R50" s="151">
        <v>0</v>
      </c>
      <c r="S50" s="151">
        <v>0</v>
      </c>
      <c r="T50" s="149">
        <v>0</v>
      </c>
      <c r="U50" s="165">
        <v>0</v>
      </c>
    </row>
    <row r="51" spans="1:21" ht="27" customHeight="1">
      <c r="A51" s="148" t="s">
        <v>114</v>
      </c>
      <c r="B51" s="148" t="s">
        <v>128</v>
      </c>
      <c r="C51" s="148" t="s">
        <v>135</v>
      </c>
      <c r="D51" s="49" t="s">
        <v>168</v>
      </c>
      <c r="E51" s="149">
        <v>843</v>
      </c>
      <c r="F51" s="150">
        <v>0</v>
      </c>
      <c r="G51" s="151">
        <v>0</v>
      </c>
      <c r="H51" s="151">
        <v>0</v>
      </c>
      <c r="I51" s="151">
        <v>0</v>
      </c>
      <c r="J51" s="151">
        <v>843</v>
      </c>
      <c r="K51" s="151">
        <v>843</v>
      </c>
      <c r="L51" s="151">
        <v>0</v>
      </c>
      <c r="M51" s="151">
        <v>0</v>
      </c>
      <c r="N51" s="151">
        <v>0</v>
      </c>
      <c r="O51" s="151">
        <v>0</v>
      </c>
      <c r="P51" s="151">
        <v>0</v>
      </c>
      <c r="Q51" s="151">
        <v>0</v>
      </c>
      <c r="R51" s="151">
        <v>0</v>
      </c>
      <c r="S51" s="151">
        <v>0</v>
      </c>
      <c r="T51" s="149">
        <v>0</v>
      </c>
      <c r="U51" s="165">
        <v>0</v>
      </c>
    </row>
    <row r="52" spans="1:21" ht="27" customHeight="1">
      <c r="A52" s="148" t="s">
        <v>114</v>
      </c>
      <c r="B52" s="148" t="s">
        <v>128</v>
      </c>
      <c r="C52" s="148" t="s">
        <v>121</v>
      </c>
      <c r="D52" s="49" t="s">
        <v>169</v>
      </c>
      <c r="E52" s="149">
        <v>29</v>
      </c>
      <c r="F52" s="150">
        <v>0</v>
      </c>
      <c r="G52" s="151">
        <v>0</v>
      </c>
      <c r="H52" s="151">
        <v>0</v>
      </c>
      <c r="I52" s="151">
        <v>0</v>
      </c>
      <c r="J52" s="151">
        <v>29</v>
      </c>
      <c r="K52" s="151">
        <v>29</v>
      </c>
      <c r="L52" s="151">
        <v>0</v>
      </c>
      <c r="M52" s="151">
        <v>0</v>
      </c>
      <c r="N52" s="151">
        <v>0</v>
      </c>
      <c r="O52" s="151">
        <v>0</v>
      </c>
      <c r="P52" s="151">
        <v>0</v>
      </c>
      <c r="Q52" s="151">
        <v>0</v>
      </c>
      <c r="R52" s="151">
        <v>0</v>
      </c>
      <c r="S52" s="151">
        <v>0</v>
      </c>
      <c r="T52" s="149">
        <v>0</v>
      </c>
      <c r="U52" s="165">
        <v>0</v>
      </c>
    </row>
    <row r="53" spans="1:21" ht="27" customHeight="1">
      <c r="A53" s="148" t="s">
        <v>114</v>
      </c>
      <c r="B53" s="148" t="s">
        <v>115</v>
      </c>
      <c r="C53" s="148" t="s">
        <v>116</v>
      </c>
      <c r="D53" s="49" t="s">
        <v>117</v>
      </c>
      <c r="E53" s="149">
        <v>114.14</v>
      </c>
      <c r="F53" s="150">
        <v>114.14</v>
      </c>
      <c r="G53" s="151">
        <v>110.01</v>
      </c>
      <c r="H53" s="151">
        <v>4.13</v>
      </c>
      <c r="I53" s="151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>
        <v>0</v>
      </c>
      <c r="P53" s="151">
        <v>0</v>
      </c>
      <c r="Q53" s="151">
        <v>0</v>
      </c>
      <c r="R53" s="151">
        <v>0</v>
      </c>
      <c r="S53" s="151">
        <v>0</v>
      </c>
      <c r="T53" s="149">
        <v>0</v>
      </c>
      <c r="U53" s="165">
        <v>0</v>
      </c>
    </row>
    <row r="54" spans="1:21" ht="27" customHeight="1">
      <c r="A54" s="148" t="s">
        <v>142</v>
      </c>
      <c r="B54" s="148" t="s">
        <v>125</v>
      </c>
      <c r="C54" s="148" t="s">
        <v>125</v>
      </c>
      <c r="D54" s="49" t="s">
        <v>143</v>
      </c>
      <c r="E54" s="149">
        <v>5.05</v>
      </c>
      <c r="F54" s="150">
        <v>5.05</v>
      </c>
      <c r="G54" s="151">
        <v>5.05</v>
      </c>
      <c r="H54" s="151">
        <v>0</v>
      </c>
      <c r="I54" s="151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>
        <v>0</v>
      </c>
      <c r="P54" s="151">
        <v>0</v>
      </c>
      <c r="Q54" s="151">
        <v>0</v>
      </c>
      <c r="R54" s="151">
        <v>0</v>
      </c>
      <c r="S54" s="151">
        <v>0</v>
      </c>
      <c r="T54" s="149">
        <v>0</v>
      </c>
      <c r="U54" s="165">
        <v>0</v>
      </c>
    </row>
    <row r="55" spans="1:21" ht="27" customHeight="1">
      <c r="A55" s="148" t="s">
        <v>142</v>
      </c>
      <c r="B55" s="148" t="s">
        <v>125</v>
      </c>
      <c r="C55" s="148" t="s">
        <v>128</v>
      </c>
      <c r="D55" s="49" t="s">
        <v>144</v>
      </c>
      <c r="E55" s="149">
        <v>2.02</v>
      </c>
      <c r="F55" s="150">
        <v>2.02</v>
      </c>
      <c r="G55" s="151">
        <v>2.02</v>
      </c>
      <c r="H55" s="151">
        <v>0</v>
      </c>
      <c r="I55" s="151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>
        <v>0</v>
      </c>
      <c r="P55" s="151">
        <v>0</v>
      </c>
      <c r="Q55" s="151">
        <v>0</v>
      </c>
      <c r="R55" s="151">
        <v>0</v>
      </c>
      <c r="S55" s="151">
        <v>0</v>
      </c>
      <c r="T55" s="149">
        <v>0</v>
      </c>
      <c r="U55" s="165">
        <v>0</v>
      </c>
    </row>
    <row r="56" spans="1:21" ht="27" customHeight="1">
      <c r="A56" s="148" t="s">
        <v>142</v>
      </c>
      <c r="B56" s="148" t="s">
        <v>148</v>
      </c>
      <c r="C56" s="148" t="s">
        <v>149</v>
      </c>
      <c r="D56" s="49" t="s">
        <v>150</v>
      </c>
      <c r="E56" s="149">
        <v>0.24</v>
      </c>
      <c r="F56" s="150">
        <v>0.24</v>
      </c>
      <c r="G56" s="151">
        <v>0.24</v>
      </c>
      <c r="H56" s="151">
        <v>0</v>
      </c>
      <c r="I56" s="151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>
        <v>0</v>
      </c>
      <c r="P56" s="151">
        <v>0</v>
      </c>
      <c r="Q56" s="151">
        <v>0</v>
      </c>
      <c r="R56" s="151">
        <v>0</v>
      </c>
      <c r="S56" s="151">
        <v>0</v>
      </c>
      <c r="T56" s="149">
        <v>0</v>
      </c>
      <c r="U56" s="165">
        <v>0</v>
      </c>
    </row>
    <row r="57" spans="1:21" ht="27" customHeight="1">
      <c r="A57" s="148" t="s">
        <v>145</v>
      </c>
      <c r="B57" s="148" t="s">
        <v>146</v>
      </c>
      <c r="C57" s="148" t="s">
        <v>116</v>
      </c>
      <c r="D57" s="49" t="s">
        <v>147</v>
      </c>
      <c r="E57" s="149">
        <v>5.17</v>
      </c>
      <c r="F57" s="150">
        <v>5.17</v>
      </c>
      <c r="G57" s="151">
        <v>5.17</v>
      </c>
      <c r="H57" s="151">
        <v>0</v>
      </c>
      <c r="I57" s="151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>
        <v>0</v>
      </c>
      <c r="P57" s="151">
        <v>0</v>
      </c>
      <c r="Q57" s="151">
        <v>0</v>
      </c>
      <c r="R57" s="151">
        <v>0</v>
      </c>
      <c r="S57" s="151">
        <v>0</v>
      </c>
      <c r="T57" s="149">
        <v>0</v>
      </c>
      <c r="U57" s="165">
        <v>0</v>
      </c>
    </row>
    <row r="58" spans="1:21" ht="27" customHeight="1">
      <c r="A58" s="148" t="s">
        <v>172</v>
      </c>
      <c r="B58" s="148" t="s">
        <v>116</v>
      </c>
      <c r="C58" s="148" t="s">
        <v>116</v>
      </c>
      <c r="D58" s="49" t="s">
        <v>173</v>
      </c>
      <c r="E58" s="149">
        <v>3</v>
      </c>
      <c r="F58" s="150">
        <v>0</v>
      </c>
      <c r="G58" s="151">
        <v>0</v>
      </c>
      <c r="H58" s="151">
        <v>0</v>
      </c>
      <c r="I58" s="151">
        <v>0</v>
      </c>
      <c r="J58" s="151">
        <v>3</v>
      </c>
      <c r="K58" s="151">
        <v>3</v>
      </c>
      <c r="L58" s="151">
        <v>0</v>
      </c>
      <c r="M58" s="151">
        <v>0</v>
      </c>
      <c r="N58" s="151">
        <v>0</v>
      </c>
      <c r="O58" s="151">
        <v>0</v>
      </c>
      <c r="P58" s="151">
        <v>0</v>
      </c>
      <c r="Q58" s="151">
        <v>0</v>
      </c>
      <c r="R58" s="151">
        <v>0</v>
      </c>
      <c r="S58" s="151">
        <v>0</v>
      </c>
      <c r="T58" s="149">
        <v>0</v>
      </c>
      <c r="U58" s="165">
        <v>0</v>
      </c>
    </row>
    <row r="59" spans="1:21" ht="27" customHeight="1">
      <c r="A59" s="148" t="s">
        <v>164</v>
      </c>
      <c r="B59" s="148" t="s">
        <v>116</v>
      </c>
      <c r="C59" s="148" t="s">
        <v>116</v>
      </c>
      <c r="D59" s="49" t="s">
        <v>171</v>
      </c>
      <c r="E59" s="149">
        <v>48.5</v>
      </c>
      <c r="F59" s="150">
        <v>10.5</v>
      </c>
      <c r="G59" s="151">
        <v>0</v>
      </c>
      <c r="H59" s="151">
        <v>10.5</v>
      </c>
      <c r="I59" s="151">
        <v>0</v>
      </c>
      <c r="J59" s="151">
        <v>38</v>
      </c>
      <c r="K59" s="151">
        <v>38</v>
      </c>
      <c r="L59" s="151">
        <v>0</v>
      </c>
      <c r="M59" s="151">
        <v>0</v>
      </c>
      <c r="N59" s="151">
        <v>0</v>
      </c>
      <c r="O59" s="151">
        <v>0</v>
      </c>
      <c r="P59" s="151">
        <v>0</v>
      </c>
      <c r="Q59" s="151">
        <v>0</v>
      </c>
      <c r="R59" s="151">
        <v>0</v>
      </c>
      <c r="S59" s="151">
        <v>0</v>
      </c>
      <c r="T59" s="149">
        <v>0</v>
      </c>
      <c r="U59" s="165">
        <v>0</v>
      </c>
    </row>
    <row r="60" spans="1:21" ht="27" customHeight="1">
      <c r="A60" s="148" t="s">
        <v>140</v>
      </c>
      <c r="B60" s="148" t="s">
        <v>135</v>
      </c>
      <c r="C60" s="148" t="s">
        <v>125</v>
      </c>
      <c r="D60" s="49" t="s">
        <v>174</v>
      </c>
      <c r="E60" s="149">
        <v>5990</v>
      </c>
      <c r="F60" s="150">
        <v>0</v>
      </c>
      <c r="G60" s="151">
        <v>0</v>
      </c>
      <c r="H60" s="151">
        <v>0</v>
      </c>
      <c r="I60" s="151">
        <v>0</v>
      </c>
      <c r="J60" s="151">
        <v>5990</v>
      </c>
      <c r="K60" s="151">
        <v>0</v>
      </c>
      <c r="L60" s="151">
        <v>0</v>
      </c>
      <c r="M60" s="151">
        <v>0</v>
      </c>
      <c r="N60" s="151">
        <v>0</v>
      </c>
      <c r="O60" s="151">
        <v>0</v>
      </c>
      <c r="P60" s="151">
        <v>5990</v>
      </c>
      <c r="Q60" s="151">
        <v>0</v>
      </c>
      <c r="R60" s="151">
        <v>0</v>
      </c>
      <c r="S60" s="151">
        <v>0</v>
      </c>
      <c r="T60" s="149">
        <v>0</v>
      </c>
      <c r="U60" s="165">
        <v>0</v>
      </c>
    </row>
    <row r="61" spans="1:21" ht="27" customHeight="1">
      <c r="A61" s="148" t="s">
        <v>151</v>
      </c>
      <c r="B61" s="148" t="s">
        <v>149</v>
      </c>
      <c r="C61" s="148" t="s">
        <v>116</v>
      </c>
      <c r="D61" s="49" t="s">
        <v>152</v>
      </c>
      <c r="E61" s="149">
        <v>7.85</v>
      </c>
      <c r="F61" s="150">
        <v>7.85</v>
      </c>
      <c r="G61" s="151">
        <v>7.85</v>
      </c>
      <c r="H61" s="151">
        <v>0</v>
      </c>
      <c r="I61" s="151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>
        <v>0</v>
      </c>
      <c r="P61" s="151">
        <v>0</v>
      </c>
      <c r="Q61" s="151">
        <v>0</v>
      </c>
      <c r="R61" s="151">
        <v>0</v>
      </c>
      <c r="S61" s="151">
        <v>0</v>
      </c>
      <c r="T61" s="149">
        <v>0</v>
      </c>
      <c r="U61" s="165">
        <v>0</v>
      </c>
    </row>
    <row r="62" spans="1:21" ht="27" customHeight="1">
      <c r="A62" s="148" t="s">
        <v>114</v>
      </c>
      <c r="B62" s="148" t="s">
        <v>115</v>
      </c>
      <c r="C62" s="148" t="s">
        <v>116</v>
      </c>
      <c r="D62" s="49" t="s">
        <v>117</v>
      </c>
      <c r="E62" s="149">
        <v>81.91</v>
      </c>
      <c r="F62" s="150">
        <v>81.91</v>
      </c>
      <c r="G62" s="151">
        <v>79.44</v>
      </c>
      <c r="H62" s="151">
        <v>2.47</v>
      </c>
      <c r="I62" s="151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>
        <v>0</v>
      </c>
      <c r="P62" s="151">
        <v>0</v>
      </c>
      <c r="Q62" s="151">
        <v>0</v>
      </c>
      <c r="R62" s="151">
        <v>0</v>
      </c>
      <c r="S62" s="151">
        <v>0</v>
      </c>
      <c r="T62" s="149">
        <v>0</v>
      </c>
      <c r="U62" s="165">
        <v>0</v>
      </c>
    </row>
    <row r="63" spans="1:21" ht="27" customHeight="1">
      <c r="A63" s="148" t="s">
        <v>114</v>
      </c>
      <c r="B63" s="148" t="s">
        <v>134</v>
      </c>
      <c r="C63" s="148" t="s">
        <v>135</v>
      </c>
      <c r="D63" s="49" t="s">
        <v>136</v>
      </c>
      <c r="E63" s="149">
        <v>30</v>
      </c>
      <c r="F63" s="150">
        <v>0</v>
      </c>
      <c r="G63" s="151">
        <v>0</v>
      </c>
      <c r="H63" s="151">
        <v>0</v>
      </c>
      <c r="I63" s="151">
        <v>0</v>
      </c>
      <c r="J63" s="151">
        <v>30</v>
      </c>
      <c r="K63" s="151">
        <v>30</v>
      </c>
      <c r="L63" s="151">
        <v>0</v>
      </c>
      <c r="M63" s="151">
        <v>0</v>
      </c>
      <c r="N63" s="151">
        <v>0</v>
      </c>
      <c r="O63" s="151">
        <v>0</v>
      </c>
      <c r="P63" s="151">
        <v>0</v>
      </c>
      <c r="Q63" s="151">
        <v>0</v>
      </c>
      <c r="R63" s="151">
        <v>0</v>
      </c>
      <c r="S63" s="151">
        <v>0</v>
      </c>
      <c r="T63" s="149">
        <v>0</v>
      </c>
      <c r="U63" s="165">
        <v>0</v>
      </c>
    </row>
    <row r="64" spans="1:21" ht="27" customHeight="1">
      <c r="A64" s="148" t="s">
        <v>137</v>
      </c>
      <c r="B64" s="148" t="s">
        <v>116</v>
      </c>
      <c r="C64" s="148" t="s">
        <v>116</v>
      </c>
      <c r="D64" s="49" t="s">
        <v>175</v>
      </c>
      <c r="E64" s="149">
        <v>9</v>
      </c>
      <c r="F64" s="150">
        <v>9</v>
      </c>
      <c r="G64" s="151">
        <v>0</v>
      </c>
      <c r="H64" s="151">
        <v>9</v>
      </c>
      <c r="I64" s="151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>
        <v>0</v>
      </c>
      <c r="P64" s="151">
        <v>0</v>
      </c>
      <c r="Q64" s="151">
        <v>0</v>
      </c>
      <c r="R64" s="151">
        <v>0</v>
      </c>
      <c r="S64" s="151">
        <v>0</v>
      </c>
      <c r="T64" s="149">
        <v>0</v>
      </c>
      <c r="U64" s="165">
        <v>0</v>
      </c>
    </row>
    <row r="65" spans="1:21" ht="27" customHeight="1">
      <c r="A65" s="148" t="s">
        <v>137</v>
      </c>
      <c r="B65" s="148" t="s">
        <v>138</v>
      </c>
      <c r="C65" s="148" t="s">
        <v>138</v>
      </c>
      <c r="D65" s="49" t="s">
        <v>177</v>
      </c>
      <c r="E65" s="149">
        <v>5235</v>
      </c>
      <c r="F65" s="150">
        <v>0</v>
      </c>
      <c r="G65" s="151">
        <v>0</v>
      </c>
      <c r="H65" s="151">
        <v>0</v>
      </c>
      <c r="I65" s="151">
        <v>0</v>
      </c>
      <c r="J65" s="151">
        <v>5235</v>
      </c>
      <c r="K65" s="151">
        <v>0</v>
      </c>
      <c r="L65" s="151">
        <v>0</v>
      </c>
      <c r="M65" s="151">
        <v>0</v>
      </c>
      <c r="N65" s="151">
        <v>0</v>
      </c>
      <c r="O65" s="151">
        <v>0</v>
      </c>
      <c r="P65" s="151">
        <v>5235</v>
      </c>
      <c r="Q65" s="151">
        <v>0</v>
      </c>
      <c r="R65" s="151">
        <v>0</v>
      </c>
      <c r="S65" s="151">
        <v>0</v>
      </c>
      <c r="T65" s="149">
        <v>0</v>
      </c>
      <c r="U65" s="165">
        <v>0</v>
      </c>
    </row>
    <row r="66" spans="1:21" ht="27" customHeight="1">
      <c r="A66" s="148" t="s">
        <v>137</v>
      </c>
      <c r="B66" s="148" t="s">
        <v>125</v>
      </c>
      <c r="C66" s="148" t="s">
        <v>149</v>
      </c>
      <c r="D66" s="49" t="s">
        <v>176</v>
      </c>
      <c r="E66" s="149">
        <v>97</v>
      </c>
      <c r="F66" s="150">
        <v>0</v>
      </c>
      <c r="G66" s="151">
        <v>0</v>
      </c>
      <c r="H66" s="151">
        <v>0</v>
      </c>
      <c r="I66" s="151">
        <v>0</v>
      </c>
      <c r="J66" s="151">
        <v>97</v>
      </c>
      <c r="K66" s="151">
        <v>97</v>
      </c>
      <c r="L66" s="151">
        <v>0</v>
      </c>
      <c r="M66" s="151">
        <v>0</v>
      </c>
      <c r="N66" s="151">
        <v>0</v>
      </c>
      <c r="O66" s="151">
        <v>0</v>
      </c>
      <c r="P66" s="151">
        <v>0</v>
      </c>
      <c r="Q66" s="151">
        <v>0</v>
      </c>
      <c r="R66" s="151">
        <v>0</v>
      </c>
      <c r="S66" s="151">
        <v>0</v>
      </c>
      <c r="T66" s="149">
        <v>0</v>
      </c>
      <c r="U66" s="165">
        <v>0</v>
      </c>
    </row>
    <row r="67" spans="1:21" ht="27" customHeight="1">
      <c r="A67" s="148" t="s">
        <v>142</v>
      </c>
      <c r="B67" s="148" t="s">
        <v>125</v>
      </c>
      <c r="C67" s="148" t="s">
        <v>125</v>
      </c>
      <c r="D67" s="49" t="s">
        <v>143</v>
      </c>
      <c r="E67" s="149">
        <v>2.52</v>
      </c>
      <c r="F67" s="150">
        <v>2.52</v>
      </c>
      <c r="G67" s="151">
        <v>2.52</v>
      </c>
      <c r="H67" s="151">
        <v>0</v>
      </c>
      <c r="I67" s="151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>
        <v>0</v>
      </c>
      <c r="P67" s="151">
        <v>0</v>
      </c>
      <c r="Q67" s="151">
        <v>0</v>
      </c>
      <c r="R67" s="151">
        <v>0</v>
      </c>
      <c r="S67" s="151">
        <v>0</v>
      </c>
      <c r="T67" s="149">
        <v>0</v>
      </c>
      <c r="U67" s="165">
        <v>0</v>
      </c>
    </row>
    <row r="68" spans="1:21" ht="27" customHeight="1">
      <c r="A68" s="148" t="s">
        <v>142</v>
      </c>
      <c r="B68" s="148" t="s">
        <v>125</v>
      </c>
      <c r="C68" s="148" t="s">
        <v>128</v>
      </c>
      <c r="D68" s="49" t="s">
        <v>144</v>
      </c>
      <c r="E68" s="149">
        <v>1.01</v>
      </c>
      <c r="F68" s="150">
        <v>1.01</v>
      </c>
      <c r="G68" s="151">
        <v>1.01</v>
      </c>
      <c r="H68" s="151">
        <v>0</v>
      </c>
      <c r="I68" s="151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>
        <v>0</v>
      </c>
      <c r="P68" s="151">
        <v>0</v>
      </c>
      <c r="Q68" s="151">
        <v>0</v>
      </c>
      <c r="R68" s="151">
        <v>0</v>
      </c>
      <c r="S68" s="151">
        <v>0</v>
      </c>
      <c r="T68" s="149">
        <v>0</v>
      </c>
      <c r="U68" s="165">
        <v>0</v>
      </c>
    </row>
    <row r="69" spans="1:21" ht="27" customHeight="1">
      <c r="A69" s="148" t="s">
        <v>142</v>
      </c>
      <c r="B69" s="148" t="s">
        <v>148</v>
      </c>
      <c r="C69" s="148" t="s">
        <v>149</v>
      </c>
      <c r="D69" s="49" t="s">
        <v>150</v>
      </c>
      <c r="E69" s="149">
        <v>0.12</v>
      </c>
      <c r="F69" s="150">
        <v>0.12</v>
      </c>
      <c r="G69" s="151">
        <v>0.12</v>
      </c>
      <c r="H69" s="151">
        <v>0</v>
      </c>
      <c r="I69" s="151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>
        <v>0</v>
      </c>
      <c r="P69" s="151">
        <v>0</v>
      </c>
      <c r="Q69" s="151">
        <v>0</v>
      </c>
      <c r="R69" s="151">
        <v>0</v>
      </c>
      <c r="S69" s="151">
        <v>0</v>
      </c>
      <c r="T69" s="149">
        <v>0</v>
      </c>
      <c r="U69" s="165">
        <v>0</v>
      </c>
    </row>
    <row r="70" spans="1:21" ht="27" customHeight="1">
      <c r="A70" s="148" t="s">
        <v>145</v>
      </c>
      <c r="B70" s="148" t="s">
        <v>146</v>
      </c>
      <c r="C70" s="148" t="s">
        <v>116</v>
      </c>
      <c r="D70" s="49" t="s">
        <v>147</v>
      </c>
      <c r="E70" s="149">
        <v>2.58</v>
      </c>
      <c r="F70" s="150">
        <v>2.58</v>
      </c>
      <c r="G70" s="151">
        <v>2.58</v>
      </c>
      <c r="H70" s="151">
        <v>0</v>
      </c>
      <c r="I70" s="151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>
        <v>0</v>
      </c>
      <c r="P70" s="151">
        <v>0</v>
      </c>
      <c r="Q70" s="151">
        <v>0</v>
      </c>
      <c r="R70" s="151">
        <v>0</v>
      </c>
      <c r="S70" s="151">
        <v>0</v>
      </c>
      <c r="T70" s="149">
        <v>0</v>
      </c>
      <c r="U70" s="165">
        <v>0</v>
      </c>
    </row>
    <row r="71" spans="1:21" ht="27" customHeight="1">
      <c r="A71" s="148" t="s">
        <v>151</v>
      </c>
      <c r="B71" s="148" t="s">
        <v>149</v>
      </c>
      <c r="C71" s="148" t="s">
        <v>116</v>
      </c>
      <c r="D71" s="49" t="s">
        <v>152</v>
      </c>
      <c r="E71" s="149">
        <v>4</v>
      </c>
      <c r="F71" s="150">
        <v>4</v>
      </c>
      <c r="G71" s="151">
        <v>4</v>
      </c>
      <c r="H71" s="151">
        <v>0</v>
      </c>
      <c r="I71" s="151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>
        <v>0</v>
      </c>
      <c r="P71" s="151">
        <v>0</v>
      </c>
      <c r="Q71" s="151">
        <v>0</v>
      </c>
      <c r="R71" s="151">
        <v>0</v>
      </c>
      <c r="S71" s="151">
        <v>0</v>
      </c>
      <c r="T71" s="149">
        <v>0</v>
      </c>
      <c r="U71" s="165">
        <v>0</v>
      </c>
    </row>
    <row r="72" spans="1:21" ht="27" customHeight="1">
      <c r="A72" s="148" t="s">
        <v>114</v>
      </c>
      <c r="B72" s="148" t="s">
        <v>115</v>
      </c>
      <c r="C72" s="148" t="s">
        <v>116</v>
      </c>
      <c r="D72" s="49" t="s">
        <v>117</v>
      </c>
      <c r="E72" s="149">
        <v>110.86</v>
      </c>
      <c r="F72" s="150">
        <v>110.86</v>
      </c>
      <c r="G72" s="151">
        <v>108.21</v>
      </c>
      <c r="H72" s="151">
        <v>2.65</v>
      </c>
      <c r="I72" s="151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>
        <v>0</v>
      </c>
      <c r="P72" s="151">
        <v>0</v>
      </c>
      <c r="Q72" s="151">
        <v>0</v>
      </c>
      <c r="R72" s="151">
        <v>0</v>
      </c>
      <c r="S72" s="151">
        <v>0</v>
      </c>
      <c r="T72" s="149">
        <v>0</v>
      </c>
      <c r="U72" s="165">
        <v>0</v>
      </c>
    </row>
    <row r="73" spans="1:21" ht="27" customHeight="1">
      <c r="A73" s="148" t="s">
        <v>114</v>
      </c>
      <c r="B73" s="148" t="s">
        <v>115</v>
      </c>
      <c r="C73" s="148" t="s">
        <v>128</v>
      </c>
      <c r="D73" s="49" t="s">
        <v>178</v>
      </c>
      <c r="E73" s="149">
        <v>36.7</v>
      </c>
      <c r="F73" s="150">
        <v>10.5</v>
      </c>
      <c r="G73" s="151">
        <v>0</v>
      </c>
      <c r="H73" s="151">
        <v>10.5</v>
      </c>
      <c r="I73" s="151">
        <v>0</v>
      </c>
      <c r="J73" s="151">
        <v>26.2</v>
      </c>
      <c r="K73" s="151">
        <v>26.2</v>
      </c>
      <c r="L73" s="151">
        <v>0</v>
      </c>
      <c r="M73" s="151">
        <v>0</v>
      </c>
      <c r="N73" s="151">
        <v>0</v>
      </c>
      <c r="O73" s="151">
        <v>0</v>
      </c>
      <c r="P73" s="151">
        <v>0</v>
      </c>
      <c r="Q73" s="151">
        <v>0</v>
      </c>
      <c r="R73" s="151">
        <v>0</v>
      </c>
      <c r="S73" s="151">
        <v>0</v>
      </c>
      <c r="T73" s="149">
        <v>0</v>
      </c>
      <c r="U73" s="165">
        <v>0</v>
      </c>
    </row>
    <row r="74" spans="1:21" ht="27" customHeight="1">
      <c r="A74" s="148" t="s">
        <v>179</v>
      </c>
      <c r="B74" s="148" t="s">
        <v>128</v>
      </c>
      <c r="C74" s="148" t="s">
        <v>180</v>
      </c>
      <c r="D74" s="49" t="s">
        <v>181</v>
      </c>
      <c r="E74" s="149">
        <v>36.9</v>
      </c>
      <c r="F74" s="150">
        <v>0</v>
      </c>
      <c r="G74" s="151">
        <v>0</v>
      </c>
      <c r="H74" s="151">
        <v>0</v>
      </c>
      <c r="I74" s="151">
        <v>0</v>
      </c>
      <c r="J74" s="151">
        <v>36.9</v>
      </c>
      <c r="K74" s="151">
        <v>36.9</v>
      </c>
      <c r="L74" s="151">
        <v>0</v>
      </c>
      <c r="M74" s="151">
        <v>0</v>
      </c>
      <c r="N74" s="151">
        <v>0</v>
      </c>
      <c r="O74" s="151">
        <v>0</v>
      </c>
      <c r="P74" s="151">
        <v>0</v>
      </c>
      <c r="Q74" s="151">
        <v>0</v>
      </c>
      <c r="R74" s="151">
        <v>0</v>
      </c>
      <c r="S74" s="151">
        <v>0</v>
      </c>
      <c r="T74" s="149">
        <v>0</v>
      </c>
      <c r="U74" s="165">
        <v>0</v>
      </c>
    </row>
    <row r="75" spans="1:21" ht="27" customHeight="1">
      <c r="A75" s="148" t="s">
        <v>142</v>
      </c>
      <c r="B75" s="148" t="s">
        <v>125</v>
      </c>
      <c r="C75" s="148" t="s">
        <v>125</v>
      </c>
      <c r="D75" s="49" t="s">
        <v>143</v>
      </c>
      <c r="E75" s="149">
        <v>2.61</v>
      </c>
      <c r="F75" s="150">
        <v>2.61</v>
      </c>
      <c r="G75" s="151">
        <v>2.61</v>
      </c>
      <c r="H75" s="151">
        <v>0</v>
      </c>
      <c r="I75" s="151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>
        <v>0</v>
      </c>
      <c r="P75" s="151">
        <v>0</v>
      </c>
      <c r="Q75" s="151">
        <v>0</v>
      </c>
      <c r="R75" s="151">
        <v>0</v>
      </c>
      <c r="S75" s="151">
        <v>0</v>
      </c>
      <c r="T75" s="149">
        <v>0</v>
      </c>
      <c r="U75" s="165">
        <v>0</v>
      </c>
    </row>
    <row r="76" spans="1:21" ht="27" customHeight="1">
      <c r="A76" s="148" t="s">
        <v>142</v>
      </c>
      <c r="B76" s="148" t="s">
        <v>125</v>
      </c>
      <c r="C76" s="148" t="s">
        <v>128</v>
      </c>
      <c r="D76" s="49" t="s">
        <v>144</v>
      </c>
      <c r="E76" s="149">
        <v>1.04</v>
      </c>
      <c r="F76" s="150">
        <v>1.04</v>
      </c>
      <c r="G76" s="151">
        <v>1.04</v>
      </c>
      <c r="H76" s="151">
        <v>0</v>
      </c>
      <c r="I76" s="151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>
        <v>0</v>
      </c>
      <c r="P76" s="151">
        <v>0</v>
      </c>
      <c r="Q76" s="151">
        <v>0</v>
      </c>
      <c r="R76" s="151">
        <v>0</v>
      </c>
      <c r="S76" s="151">
        <v>0</v>
      </c>
      <c r="T76" s="149">
        <v>0</v>
      </c>
      <c r="U76" s="165">
        <v>0</v>
      </c>
    </row>
    <row r="77" spans="1:21" ht="27" customHeight="1">
      <c r="A77" s="148" t="s">
        <v>142</v>
      </c>
      <c r="B77" s="148" t="s">
        <v>148</v>
      </c>
      <c r="C77" s="148" t="s">
        <v>149</v>
      </c>
      <c r="D77" s="49" t="s">
        <v>150</v>
      </c>
      <c r="E77" s="149">
        <v>0.12</v>
      </c>
      <c r="F77" s="150">
        <v>0.12</v>
      </c>
      <c r="G77" s="151">
        <v>0.12</v>
      </c>
      <c r="H77" s="151">
        <v>0</v>
      </c>
      <c r="I77" s="151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>
        <v>0</v>
      </c>
      <c r="P77" s="151">
        <v>0</v>
      </c>
      <c r="Q77" s="151">
        <v>0</v>
      </c>
      <c r="R77" s="151">
        <v>0</v>
      </c>
      <c r="S77" s="151">
        <v>0</v>
      </c>
      <c r="T77" s="149">
        <v>0</v>
      </c>
      <c r="U77" s="165">
        <v>0</v>
      </c>
    </row>
    <row r="78" spans="1:21" ht="27" customHeight="1">
      <c r="A78" s="148" t="s">
        <v>145</v>
      </c>
      <c r="B78" s="148" t="s">
        <v>146</v>
      </c>
      <c r="C78" s="148" t="s">
        <v>116</v>
      </c>
      <c r="D78" s="49" t="s">
        <v>147</v>
      </c>
      <c r="E78" s="149">
        <v>2.63</v>
      </c>
      <c r="F78" s="150">
        <v>2.63</v>
      </c>
      <c r="G78" s="151">
        <v>2.63</v>
      </c>
      <c r="H78" s="151">
        <v>0</v>
      </c>
      <c r="I78" s="151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>
        <v>0</v>
      </c>
      <c r="P78" s="151">
        <v>0</v>
      </c>
      <c r="Q78" s="151">
        <v>0</v>
      </c>
      <c r="R78" s="151">
        <v>0</v>
      </c>
      <c r="S78" s="151">
        <v>0</v>
      </c>
      <c r="T78" s="149">
        <v>0</v>
      </c>
      <c r="U78" s="165">
        <v>0</v>
      </c>
    </row>
    <row r="79" spans="1:21" ht="27" customHeight="1">
      <c r="A79" s="148" t="s">
        <v>151</v>
      </c>
      <c r="B79" s="148" t="s">
        <v>149</v>
      </c>
      <c r="C79" s="148" t="s">
        <v>116</v>
      </c>
      <c r="D79" s="49" t="s">
        <v>152</v>
      </c>
      <c r="E79" s="149">
        <v>4.05</v>
      </c>
      <c r="F79" s="150">
        <v>4.05</v>
      </c>
      <c r="G79" s="151">
        <v>4.05</v>
      </c>
      <c r="H79" s="151">
        <v>0</v>
      </c>
      <c r="I79" s="151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>
        <v>0</v>
      </c>
      <c r="P79" s="151">
        <v>0</v>
      </c>
      <c r="Q79" s="151">
        <v>0</v>
      </c>
      <c r="R79" s="151">
        <v>0</v>
      </c>
      <c r="S79" s="151">
        <v>0</v>
      </c>
      <c r="T79" s="149">
        <v>0</v>
      </c>
      <c r="U79" s="165">
        <v>0</v>
      </c>
    </row>
    <row r="80" spans="1:21" ht="27" customHeight="1">
      <c r="A80" s="148" t="s">
        <v>114</v>
      </c>
      <c r="B80" s="148" t="s">
        <v>115</v>
      </c>
      <c r="C80" s="148" t="s">
        <v>116</v>
      </c>
      <c r="D80" s="49" t="s">
        <v>117</v>
      </c>
      <c r="E80" s="149">
        <v>13.59</v>
      </c>
      <c r="F80" s="150">
        <v>13.59</v>
      </c>
      <c r="G80" s="151">
        <v>10.53</v>
      </c>
      <c r="H80" s="151">
        <v>3.06</v>
      </c>
      <c r="I80" s="151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>
        <v>0</v>
      </c>
      <c r="P80" s="151">
        <v>0</v>
      </c>
      <c r="Q80" s="151">
        <v>0</v>
      </c>
      <c r="R80" s="151">
        <v>0</v>
      </c>
      <c r="S80" s="151">
        <v>0</v>
      </c>
      <c r="T80" s="149">
        <v>0</v>
      </c>
      <c r="U80" s="165">
        <v>0</v>
      </c>
    </row>
    <row r="81" spans="1:21" ht="27" customHeight="1">
      <c r="A81" s="148" t="s">
        <v>114</v>
      </c>
      <c r="B81" s="148" t="s">
        <v>118</v>
      </c>
      <c r="C81" s="148" t="s">
        <v>128</v>
      </c>
      <c r="D81" s="49" t="s">
        <v>129</v>
      </c>
      <c r="E81" s="149">
        <v>0.36</v>
      </c>
      <c r="F81" s="150">
        <v>0.36</v>
      </c>
      <c r="G81" s="151">
        <v>0</v>
      </c>
      <c r="H81" s="151">
        <v>0.36</v>
      </c>
      <c r="I81" s="151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>
        <v>0</v>
      </c>
      <c r="P81" s="151">
        <v>0</v>
      </c>
      <c r="Q81" s="151">
        <v>0</v>
      </c>
      <c r="R81" s="151">
        <v>0</v>
      </c>
      <c r="S81" s="151">
        <v>0</v>
      </c>
      <c r="T81" s="149">
        <v>0</v>
      </c>
      <c r="U81" s="165">
        <v>0</v>
      </c>
    </row>
    <row r="82" spans="1:21" ht="27" customHeight="1">
      <c r="A82" s="148" t="s">
        <v>142</v>
      </c>
      <c r="B82" s="148" t="s">
        <v>125</v>
      </c>
      <c r="C82" s="148" t="s">
        <v>125</v>
      </c>
      <c r="D82" s="49" t="s">
        <v>143</v>
      </c>
      <c r="E82" s="149">
        <v>5.17</v>
      </c>
      <c r="F82" s="150">
        <v>5.17</v>
      </c>
      <c r="G82" s="151">
        <v>5.17</v>
      </c>
      <c r="H82" s="151">
        <v>0</v>
      </c>
      <c r="I82" s="151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>
        <v>0</v>
      </c>
      <c r="P82" s="151">
        <v>0</v>
      </c>
      <c r="Q82" s="151">
        <v>0</v>
      </c>
      <c r="R82" s="151">
        <v>0</v>
      </c>
      <c r="S82" s="151">
        <v>0</v>
      </c>
      <c r="T82" s="149">
        <v>0</v>
      </c>
      <c r="U82" s="165">
        <v>0</v>
      </c>
    </row>
    <row r="83" spans="1:21" ht="27" customHeight="1">
      <c r="A83" s="148" t="s">
        <v>142</v>
      </c>
      <c r="B83" s="148" t="s">
        <v>125</v>
      </c>
      <c r="C83" s="148" t="s">
        <v>128</v>
      </c>
      <c r="D83" s="49" t="s">
        <v>144</v>
      </c>
      <c r="E83" s="149">
        <v>2.07</v>
      </c>
      <c r="F83" s="150">
        <v>2.07</v>
      </c>
      <c r="G83" s="151">
        <v>2.07</v>
      </c>
      <c r="H83" s="151">
        <v>0</v>
      </c>
      <c r="I83" s="151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>
        <v>0</v>
      </c>
      <c r="P83" s="151">
        <v>0</v>
      </c>
      <c r="Q83" s="151">
        <v>0</v>
      </c>
      <c r="R83" s="151">
        <v>0</v>
      </c>
      <c r="S83" s="151">
        <v>0</v>
      </c>
      <c r="T83" s="149">
        <v>0</v>
      </c>
      <c r="U83" s="165">
        <v>0</v>
      </c>
    </row>
    <row r="84" spans="1:21" ht="27" customHeight="1">
      <c r="A84" s="148" t="s">
        <v>142</v>
      </c>
      <c r="B84" s="148" t="s">
        <v>148</v>
      </c>
      <c r="C84" s="148" t="s">
        <v>149</v>
      </c>
      <c r="D84" s="49" t="s">
        <v>150</v>
      </c>
      <c r="E84" s="149">
        <v>0.25</v>
      </c>
      <c r="F84" s="150">
        <v>0.25</v>
      </c>
      <c r="G84" s="151">
        <v>0.25</v>
      </c>
      <c r="H84" s="151">
        <v>0</v>
      </c>
      <c r="I84" s="151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>
        <v>0</v>
      </c>
      <c r="P84" s="151">
        <v>0</v>
      </c>
      <c r="Q84" s="151">
        <v>0</v>
      </c>
      <c r="R84" s="151">
        <v>0</v>
      </c>
      <c r="S84" s="151">
        <v>0</v>
      </c>
      <c r="T84" s="149">
        <v>0</v>
      </c>
      <c r="U84" s="165">
        <v>0</v>
      </c>
    </row>
    <row r="85" spans="1:21" ht="27" customHeight="1">
      <c r="A85" s="148" t="s">
        <v>145</v>
      </c>
      <c r="B85" s="148" t="s">
        <v>146</v>
      </c>
      <c r="C85" s="148" t="s">
        <v>116</v>
      </c>
      <c r="D85" s="49" t="s">
        <v>147</v>
      </c>
      <c r="E85" s="149">
        <v>5.23</v>
      </c>
      <c r="F85" s="150">
        <v>5.23</v>
      </c>
      <c r="G85" s="151">
        <v>5.23</v>
      </c>
      <c r="H85" s="151">
        <v>0</v>
      </c>
      <c r="I85" s="151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>
        <v>0</v>
      </c>
      <c r="P85" s="151">
        <v>0</v>
      </c>
      <c r="Q85" s="151">
        <v>0</v>
      </c>
      <c r="R85" s="151">
        <v>0</v>
      </c>
      <c r="S85" s="151">
        <v>0</v>
      </c>
      <c r="T85" s="149">
        <v>0</v>
      </c>
      <c r="U85" s="165">
        <v>0</v>
      </c>
    </row>
    <row r="86" spans="1:21" ht="27" customHeight="1">
      <c r="A86" s="148" t="s">
        <v>151</v>
      </c>
      <c r="B86" s="148" t="s">
        <v>149</v>
      </c>
      <c r="C86" s="148" t="s">
        <v>116</v>
      </c>
      <c r="D86" s="49" t="s">
        <v>152</v>
      </c>
      <c r="E86" s="149">
        <v>7.88</v>
      </c>
      <c r="F86" s="150">
        <v>7.88</v>
      </c>
      <c r="G86" s="151">
        <v>7.88</v>
      </c>
      <c r="H86" s="151">
        <v>0</v>
      </c>
      <c r="I86" s="151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>
        <v>0</v>
      </c>
      <c r="P86" s="151">
        <v>0</v>
      </c>
      <c r="Q86" s="151">
        <v>0</v>
      </c>
      <c r="R86" s="151">
        <v>0</v>
      </c>
      <c r="S86" s="151">
        <v>0</v>
      </c>
      <c r="T86" s="149">
        <v>0</v>
      </c>
      <c r="U86" s="165">
        <v>0</v>
      </c>
    </row>
    <row r="87" spans="1:21" ht="27" customHeight="1">
      <c r="A87" s="148" t="s">
        <v>160</v>
      </c>
      <c r="B87" s="148" t="s">
        <v>116</v>
      </c>
      <c r="C87" s="148" t="s">
        <v>116</v>
      </c>
      <c r="D87" s="49" t="s">
        <v>182</v>
      </c>
      <c r="E87" s="149">
        <v>94.53</v>
      </c>
      <c r="F87" s="150">
        <v>84.53</v>
      </c>
      <c r="G87" s="151">
        <v>76.58</v>
      </c>
      <c r="H87" s="151">
        <v>7.95</v>
      </c>
      <c r="I87" s="151">
        <v>0</v>
      </c>
      <c r="J87" s="151">
        <v>10</v>
      </c>
      <c r="K87" s="151">
        <v>10</v>
      </c>
      <c r="L87" s="151">
        <v>0</v>
      </c>
      <c r="M87" s="151">
        <v>0</v>
      </c>
      <c r="N87" s="151">
        <v>0</v>
      </c>
      <c r="O87" s="151">
        <v>0</v>
      </c>
      <c r="P87" s="151">
        <v>0</v>
      </c>
      <c r="Q87" s="151">
        <v>0</v>
      </c>
      <c r="R87" s="151">
        <v>0</v>
      </c>
      <c r="S87" s="151">
        <v>0</v>
      </c>
      <c r="T87" s="149">
        <v>0</v>
      </c>
      <c r="U87" s="165">
        <v>0</v>
      </c>
    </row>
    <row r="88" spans="1:21" ht="27" customHeight="1">
      <c r="A88" s="148" t="s">
        <v>160</v>
      </c>
      <c r="B88" s="148" t="s">
        <v>116</v>
      </c>
      <c r="C88" s="148" t="s">
        <v>128</v>
      </c>
      <c r="D88" s="49" t="s">
        <v>183</v>
      </c>
      <c r="E88" s="149">
        <v>18</v>
      </c>
      <c r="F88" s="150">
        <v>0</v>
      </c>
      <c r="G88" s="151">
        <v>0</v>
      </c>
      <c r="H88" s="151">
        <v>0</v>
      </c>
      <c r="I88" s="151">
        <v>0</v>
      </c>
      <c r="J88" s="151">
        <v>18</v>
      </c>
      <c r="K88" s="151">
        <v>18</v>
      </c>
      <c r="L88" s="151">
        <v>0</v>
      </c>
      <c r="M88" s="151">
        <v>0</v>
      </c>
      <c r="N88" s="151">
        <v>0</v>
      </c>
      <c r="O88" s="151">
        <v>0</v>
      </c>
      <c r="P88" s="151">
        <v>0</v>
      </c>
      <c r="Q88" s="151">
        <v>0</v>
      </c>
      <c r="R88" s="151">
        <v>0</v>
      </c>
      <c r="S88" s="151">
        <v>0</v>
      </c>
      <c r="T88" s="149">
        <v>0</v>
      </c>
      <c r="U88" s="165">
        <v>0</v>
      </c>
    </row>
    <row r="89" spans="1:21" ht="27" customHeight="1">
      <c r="A89" s="148" t="s">
        <v>160</v>
      </c>
      <c r="B89" s="148" t="s">
        <v>116</v>
      </c>
      <c r="C89" s="148" t="s">
        <v>161</v>
      </c>
      <c r="D89" s="49" t="s">
        <v>162</v>
      </c>
      <c r="E89" s="149">
        <v>17.6</v>
      </c>
      <c r="F89" s="150">
        <v>0</v>
      </c>
      <c r="G89" s="151">
        <v>0</v>
      </c>
      <c r="H89" s="151">
        <v>0</v>
      </c>
      <c r="I89" s="151">
        <v>0</v>
      </c>
      <c r="J89" s="151">
        <v>17.6</v>
      </c>
      <c r="K89" s="151">
        <v>17.6</v>
      </c>
      <c r="L89" s="151">
        <v>0</v>
      </c>
      <c r="M89" s="151">
        <v>0</v>
      </c>
      <c r="N89" s="151">
        <v>0</v>
      </c>
      <c r="O89" s="151">
        <v>0</v>
      </c>
      <c r="P89" s="151">
        <v>0</v>
      </c>
      <c r="Q89" s="151">
        <v>0</v>
      </c>
      <c r="R89" s="151">
        <v>0</v>
      </c>
      <c r="S89" s="151">
        <v>0</v>
      </c>
      <c r="T89" s="149">
        <v>0</v>
      </c>
      <c r="U89" s="165">
        <v>0</v>
      </c>
    </row>
    <row r="90" spans="1:21" ht="27" customHeight="1">
      <c r="A90" s="148" t="s">
        <v>184</v>
      </c>
      <c r="B90" s="148" t="s">
        <v>116</v>
      </c>
      <c r="C90" s="148" t="s">
        <v>116</v>
      </c>
      <c r="D90" s="49" t="s">
        <v>182</v>
      </c>
      <c r="E90" s="149">
        <v>76</v>
      </c>
      <c r="F90" s="150">
        <v>0</v>
      </c>
      <c r="G90" s="151">
        <v>0</v>
      </c>
      <c r="H90" s="151">
        <v>0</v>
      </c>
      <c r="I90" s="151">
        <v>0</v>
      </c>
      <c r="J90" s="151">
        <v>76</v>
      </c>
      <c r="K90" s="151">
        <v>76</v>
      </c>
      <c r="L90" s="151">
        <v>0</v>
      </c>
      <c r="M90" s="151">
        <v>0</v>
      </c>
      <c r="N90" s="151">
        <v>0</v>
      </c>
      <c r="O90" s="151">
        <v>0</v>
      </c>
      <c r="P90" s="151">
        <v>0</v>
      </c>
      <c r="Q90" s="151">
        <v>0</v>
      </c>
      <c r="R90" s="151">
        <v>0</v>
      </c>
      <c r="S90" s="151">
        <v>0</v>
      </c>
      <c r="T90" s="149">
        <v>0</v>
      </c>
      <c r="U90" s="165">
        <v>0</v>
      </c>
    </row>
    <row r="91" spans="1:21" ht="27" customHeight="1">
      <c r="A91" s="148" t="s">
        <v>184</v>
      </c>
      <c r="B91" s="148" t="s">
        <v>116</v>
      </c>
      <c r="C91" s="148" t="s">
        <v>138</v>
      </c>
      <c r="D91" s="49" t="s">
        <v>185</v>
      </c>
      <c r="E91" s="149">
        <v>300</v>
      </c>
      <c r="F91" s="150">
        <v>0</v>
      </c>
      <c r="G91" s="151">
        <v>0</v>
      </c>
      <c r="H91" s="151">
        <v>0</v>
      </c>
      <c r="I91" s="151">
        <v>0</v>
      </c>
      <c r="J91" s="151">
        <v>300</v>
      </c>
      <c r="K91" s="151">
        <v>300</v>
      </c>
      <c r="L91" s="151">
        <v>0</v>
      </c>
      <c r="M91" s="151">
        <v>0</v>
      </c>
      <c r="N91" s="151">
        <v>0</v>
      </c>
      <c r="O91" s="151">
        <v>0</v>
      </c>
      <c r="P91" s="151">
        <v>0</v>
      </c>
      <c r="Q91" s="151">
        <v>0</v>
      </c>
      <c r="R91" s="151">
        <v>0</v>
      </c>
      <c r="S91" s="151">
        <v>0</v>
      </c>
      <c r="T91" s="149">
        <v>0</v>
      </c>
      <c r="U91" s="165">
        <v>0</v>
      </c>
    </row>
    <row r="92" spans="1:21" ht="27" customHeight="1">
      <c r="A92" s="148" t="s">
        <v>184</v>
      </c>
      <c r="B92" s="148" t="s">
        <v>116</v>
      </c>
      <c r="C92" s="148" t="s">
        <v>161</v>
      </c>
      <c r="D92" s="49" t="s">
        <v>186</v>
      </c>
      <c r="E92" s="149">
        <v>186</v>
      </c>
      <c r="F92" s="150">
        <v>0</v>
      </c>
      <c r="G92" s="151">
        <v>0</v>
      </c>
      <c r="H92" s="151">
        <v>0</v>
      </c>
      <c r="I92" s="151">
        <v>0</v>
      </c>
      <c r="J92" s="151">
        <v>186</v>
      </c>
      <c r="K92" s="151">
        <v>186</v>
      </c>
      <c r="L92" s="151">
        <v>0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</v>
      </c>
      <c r="T92" s="149">
        <v>0</v>
      </c>
      <c r="U92" s="165">
        <v>0</v>
      </c>
    </row>
    <row r="93" spans="1:21" ht="27" customHeight="1">
      <c r="A93" s="148" t="s">
        <v>184</v>
      </c>
      <c r="B93" s="148" t="s">
        <v>116</v>
      </c>
      <c r="C93" s="148" t="s">
        <v>180</v>
      </c>
      <c r="D93" s="49" t="s">
        <v>187</v>
      </c>
      <c r="E93" s="149">
        <v>65</v>
      </c>
      <c r="F93" s="150">
        <v>0</v>
      </c>
      <c r="G93" s="151">
        <v>0</v>
      </c>
      <c r="H93" s="151">
        <v>0</v>
      </c>
      <c r="I93" s="151">
        <v>0</v>
      </c>
      <c r="J93" s="151">
        <v>65</v>
      </c>
      <c r="K93" s="151">
        <v>65</v>
      </c>
      <c r="L93" s="151">
        <v>0</v>
      </c>
      <c r="M93" s="151">
        <v>0</v>
      </c>
      <c r="N93" s="151">
        <v>0</v>
      </c>
      <c r="O93" s="151">
        <v>0</v>
      </c>
      <c r="P93" s="151">
        <v>0</v>
      </c>
      <c r="Q93" s="151">
        <v>0</v>
      </c>
      <c r="R93" s="151">
        <v>0</v>
      </c>
      <c r="S93" s="151">
        <v>0</v>
      </c>
      <c r="T93" s="149">
        <v>0</v>
      </c>
      <c r="U93" s="165">
        <v>0</v>
      </c>
    </row>
    <row r="94" spans="1:21" ht="27" customHeight="1">
      <c r="A94" s="148" t="s">
        <v>184</v>
      </c>
      <c r="B94" s="148" t="s">
        <v>116</v>
      </c>
      <c r="C94" s="148" t="s">
        <v>121</v>
      </c>
      <c r="D94" s="49" t="s">
        <v>188</v>
      </c>
      <c r="E94" s="149">
        <v>35</v>
      </c>
      <c r="F94" s="150">
        <v>0</v>
      </c>
      <c r="G94" s="151">
        <v>0</v>
      </c>
      <c r="H94" s="151">
        <v>0</v>
      </c>
      <c r="I94" s="151">
        <v>0</v>
      </c>
      <c r="J94" s="151">
        <v>35</v>
      </c>
      <c r="K94" s="151">
        <v>35</v>
      </c>
      <c r="L94" s="151">
        <v>0</v>
      </c>
      <c r="M94" s="151">
        <v>0</v>
      </c>
      <c r="N94" s="151">
        <v>0</v>
      </c>
      <c r="O94" s="151">
        <v>0</v>
      </c>
      <c r="P94" s="151">
        <v>0</v>
      </c>
      <c r="Q94" s="151">
        <v>0</v>
      </c>
      <c r="R94" s="151">
        <v>0</v>
      </c>
      <c r="S94" s="151">
        <v>0</v>
      </c>
      <c r="T94" s="149">
        <v>0</v>
      </c>
      <c r="U94" s="165">
        <v>0</v>
      </c>
    </row>
    <row r="95" spans="1:21" ht="27" customHeight="1">
      <c r="A95" s="148" t="s">
        <v>172</v>
      </c>
      <c r="B95" s="148" t="s">
        <v>116</v>
      </c>
      <c r="C95" s="148" t="s">
        <v>116</v>
      </c>
      <c r="D95" s="49" t="s">
        <v>173</v>
      </c>
      <c r="E95" s="149">
        <v>30</v>
      </c>
      <c r="F95" s="150">
        <v>0</v>
      </c>
      <c r="G95" s="151">
        <v>0</v>
      </c>
      <c r="H95" s="151">
        <v>0</v>
      </c>
      <c r="I95" s="151">
        <v>0</v>
      </c>
      <c r="J95" s="151">
        <v>30</v>
      </c>
      <c r="K95" s="151">
        <v>30</v>
      </c>
      <c r="L95" s="151">
        <v>0</v>
      </c>
      <c r="M95" s="151">
        <v>0</v>
      </c>
      <c r="N95" s="151">
        <v>0</v>
      </c>
      <c r="O95" s="151">
        <v>0</v>
      </c>
      <c r="P95" s="151">
        <v>0</v>
      </c>
      <c r="Q95" s="151">
        <v>0</v>
      </c>
      <c r="R95" s="151">
        <v>0</v>
      </c>
      <c r="S95" s="151">
        <v>0</v>
      </c>
      <c r="T95" s="149">
        <v>0</v>
      </c>
      <c r="U95" s="165">
        <v>0</v>
      </c>
    </row>
    <row r="96" spans="1:21" ht="27" customHeight="1">
      <c r="A96" s="148" t="s">
        <v>172</v>
      </c>
      <c r="B96" s="148" t="s">
        <v>149</v>
      </c>
      <c r="C96" s="148" t="s">
        <v>115</v>
      </c>
      <c r="D96" s="49" t="s">
        <v>189</v>
      </c>
      <c r="E96" s="149">
        <v>34</v>
      </c>
      <c r="F96" s="150">
        <v>0</v>
      </c>
      <c r="G96" s="151">
        <v>0</v>
      </c>
      <c r="H96" s="151">
        <v>0</v>
      </c>
      <c r="I96" s="151">
        <v>0</v>
      </c>
      <c r="J96" s="151">
        <v>34</v>
      </c>
      <c r="K96" s="151">
        <v>34</v>
      </c>
      <c r="L96" s="151">
        <v>0</v>
      </c>
      <c r="M96" s="151">
        <v>0</v>
      </c>
      <c r="N96" s="151">
        <v>0</v>
      </c>
      <c r="O96" s="151">
        <v>0</v>
      </c>
      <c r="P96" s="151">
        <v>0</v>
      </c>
      <c r="Q96" s="151">
        <v>0</v>
      </c>
      <c r="R96" s="151">
        <v>0</v>
      </c>
      <c r="S96" s="151">
        <v>0</v>
      </c>
      <c r="T96" s="149">
        <v>0</v>
      </c>
      <c r="U96" s="165">
        <v>0</v>
      </c>
    </row>
    <row r="97" spans="1:21" ht="27" customHeight="1">
      <c r="A97" s="148" t="s">
        <v>172</v>
      </c>
      <c r="B97" s="148" t="s">
        <v>115</v>
      </c>
      <c r="C97" s="148" t="s">
        <v>149</v>
      </c>
      <c r="D97" s="49" t="s">
        <v>190</v>
      </c>
      <c r="E97" s="149">
        <v>70</v>
      </c>
      <c r="F97" s="150">
        <v>0</v>
      </c>
      <c r="G97" s="151">
        <v>0</v>
      </c>
      <c r="H97" s="151">
        <v>0</v>
      </c>
      <c r="I97" s="151">
        <v>0</v>
      </c>
      <c r="J97" s="151">
        <v>70</v>
      </c>
      <c r="K97" s="151">
        <v>70</v>
      </c>
      <c r="L97" s="151">
        <v>0</v>
      </c>
      <c r="M97" s="151">
        <v>0</v>
      </c>
      <c r="N97" s="151">
        <v>0</v>
      </c>
      <c r="O97" s="151">
        <v>0</v>
      </c>
      <c r="P97" s="151">
        <v>0</v>
      </c>
      <c r="Q97" s="151">
        <v>0</v>
      </c>
      <c r="R97" s="151">
        <v>0</v>
      </c>
      <c r="S97" s="151">
        <v>0</v>
      </c>
      <c r="T97" s="149">
        <v>0</v>
      </c>
      <c r="U97" s="165">
        <v>0</v>
      </c>
    </row>
    <row r="98" spans="1:21" ht="27" customHeight="1">
      <c r="A98" s="148" t="s">
        <v>172</v>
      </c>
      <c r="B98" s="148" t="s">
        <v>146</v>
      </c>
      <c r="C98" s="148" t="s">
        <v>116</v>
      </c>
      <c r="D98" s="49" t="s">
        <v>191</v>
      </c>
      <c r="E98" s="149">
        <v>50</v>
      </c>
      <c r="F98" s="150">
        <v>0</v>
      </c>
      <c r="G98" s="151">
        <v>0</v>
      </c>
      <c r="H98" s="151">
        <v>0</v>
      </c>
      <c r="I98" s="151">
        <v>0</v>
      </c>
      <c r="J98" s="151">
        <v>50</v>
      </c>
      <c r="K98" s="151">
        <v>50</v>
      </c>
      <c r="L98" s="151">
        <v>0</v>
      </c>
      <c r="M98" s="151">
        <v>0</v>
      </c>
      <c r="N98" s="151">
        <v>0</v>
      </c>
      <c r="O98" s="151">
        <v>0</v>
      </c>
      <c r="P98" s="151">
        <v>0</v>
      </c>
      <c r="Q98" s="151">
        <v>0</v>
      </c>
      <c r="R98" s="151">
        <v>0</v>
      </c>
      <c r="S98" s="151">
        <v>0</v>
      </c>
      <c r="T98" s="149">
        <v>0</v>
      </c>
      <c r="U98" s="165">
        <v>0</v>
      </c>
    </row>
    <row r="99" spans="1:21" ht="27" customHeight="1">
      <c r="A99" s="148" t="s">
        <v>114</v>
      </c>
      <c r="B99" s="148" t="s">
        <v>161</v>
      </c>
      <c r="C99" s="148" t="s">
        <v>116</v>
      </c>
      <c r="D99" s="49" t="s">
        <v>192</v>
      </c>
      <c r="E99" s="149">
        <v>955.9</v>
      </c>
      <c r="F99" s="150">
        <v>0</v>
      </c>
      <c r="G99" s="151">
        <v>0</v>
      </c>
      <c r="H99" s="151">
        <v>0</v>
      </c>
      <c r="I99" s="151">
        <v>0</v>
      </c>
      <c r="J99" s="151">
        <v>955.9</v>
      </c>
      <c r="K99" s="151">
        <v>955.9</v>
      </c>
      <c r="L99" s="151">
        <v>0</v>
      </c>
      <c r="M99" s="151">
        <v>0</v>
      </c>
      <c r="N99" s="151">
        <v>0</v>
      </c>
      <c r="O99" s="151">
        <v>0</v>
      </c>
      <c r="P99" s="151">
        <v>0</v>
      </c>
      <c r="Q99" s="151">
        <v>0</v>
      </c>
      <c r="R99" s="151">
        <v>0</v>
      </c>
      <c r="S99" s="151">
        <v>0</v>
      </c>
      <c r="T99" s="149">
        <v>0</v>
      </c>
      <c r="U99" s="165">
        <v>0</v>
      </c>
    </row>
    <row r="100" spans="1:21" ht="27" customHeight="1">
      <c r="A100" s="148" t="s">
        <v>114</v>
      </c>
      <c r="B100" s="148" t="s">
        <v>161</v>
      </c>
      <c r="C100" s="148" t="s">
        <v>135</v>
      </c>
      <c r="D100" s="49" t="s">
        <v>193</v>
      </c>
      <c r="E100" s="149">
        <v>38.7</v>
      </c>
      <c r="F100" s="150">
        <v>0</v>
      </c>
      <c r="G100" s="151">
        <v>0</v>
      </c>
      <c r="H100" s="151">
        <v>0</v>
      </c>
      <c r="I100" s="151">
        <v>0</v>
      </c>
      <c r="J100" s="151">
        <v>38.7</v>
      </c>
      <c r="K100" s="151">
        <v>38.7</v>
      </c>
      <c r="L100" s="151">
        <v>0</v>
      </c>
      <c r="M100" s="151">
        <v>0</v>
      </c>
      <c r="N100" s="151">
        <v>0</v>
      </c>
      <c r="O100" s="151">
        <v>0</v>
      </c>
      <c r="P100" s="151">
        <v>0</v>
      </c>
      <c r="Q100" s="151">
        <v>0</v>
      </c>
      <c r="R100" s="151">
        <v>0</v>
      </c>
      <c r="S100" s="151">
        <v>0</v>
      </c>
      <c r="T100" s="149">
        <v>0</v>
      </c>
      <c r="U100" s="165">
        <v>0</v>
      </c>
    </row>
    <row r="101" spans="1:21" ht="27" customHeight="1">
      <c r="A101" s="148" t="s">
        <v>114</v>
      </c>
      <c r="B101" s="148" t="s">
        <v>161</v>
      </c>
      <c r="C101" s="148" t="s">
        <v>146</v>
      </c>
      <c r="D101" s="49" t="s">
        <v>194</v>
      </c>
      <c r="E101" s="149">
        <v>240</v>
      </c>
      <c r="F101" s="150">
        <v>0</v>
      </c>
      <c r="G101" s="151">
        <v>0</v>
      </c>
      <c r="H101" s="151">
        <v>0</v>
      </c>
      <c r="I101" s="151">
        <v>0</v>
      </c>
      <c r="J101" s="151">
        <v>240</v>
      </c>
      <c r="K101" s="151">
        <v>240</v>
      </c>
      <c r="L101" s="151">
        <v>0</v>
      </c>
      <c r="M101" s="151">
        <v>0</v>
      </c>
      <c r="N101" s="151">
        <v>0</v>
      </c>
      <c r="O101" s="151">
        <v>0</v>
      </c>
      <c r="P101" s="151">
        <v>0</v>
      </c>
      <c r="Q101" s="151">
        <v>0</v>
      </c>
      <c r="R101" s="151">
        <v>0</v>
      </c>
      <c r="S101" s="151">
        <v>0</v>
      </c>
      <c r="T101" s="149">
        <v>0</v>
      </c>
      <c r="U101" s="165">
        <v>0</v>
      </c>
    </row>
    <row r="102" spans="1:21" ht="27" customHeight="1">
      <c r="A102" s="148" t="s">
        <v>114</v>
      </c>
      <c r="B102" s="148" t="s">
        <v>195</v>
      </c>
      <c r="C102" s="148" t="s">
        <v>116</v>
      </c>
      <c r="D102" s="49" t="s">
        <v>182</v>
      </c>
      <c r="E102" s="149">
        <v>108</v>
      </c>
      <c r="F102" s="150">
        <v>0</v>
      </c>
      <c r="G102" s="151">
        <v>0</v>
      </c>
      <c r="H102" s="151">
        <v>0</v>
      </c>
      <c r="I102" s="151">
        <v>0</v>
      </c>
      <c r="J102" s="151">
        <v>108</v>
      </c>
      <c r="K102" s="151">
        <v>108</v>
      </c>
      <c r="L102" s="151">
        <v>0</v>
      </c>
      <c r="M102" s="151">
        <v>0</v>
      </c>
      <c r="N102" s="151">
        <v>0</v>
      </c>
      <c r="O102" s="151">
        <v>0</v>
      </c>
      <c r="P102" s="151">
        <v>0</v>
      </c>
      <c r="Q102" s="151">
        <v>0</v>
      </c>
      <c r="R102" s="151">
        <v>0</v>
      </c>
      <c r="S102" s="151">
        <v>0</v>
      </c>
      <c r="T102" s="149">
        <v>0</v>
      </c>
      <c r="U102" s="165">
        <v>0</v>
      </c>
    </row>
    <row r="103" spans="1:21" ht="27" customHeight="1">
      <c r="A103" s="148" t="s">
        <v>114</v>
      </c>
      <c r="B103" s="148" t="s">
        <v>195</v>
      </c>
      <c r="C103" s="148" t="s">
        <v>138</v>
      </c>
      <c r="D103" s="49" t="s">
        <v>196</v>
      </c>
      <c r="E103" s="149">
        <v>10</v>
      </c>
      <c r="F103" s="150">
        <v>0</v>
      </c>
      <c r="G103" s="151">
        <v>0</v>
      </c>
      <c r="H103" s="151">
        <v>0</v>
      </c>
      <c r="I103" s="151">
        <v>0</v>
      </c>
      <c r="J103" s="151">
        <v>10</v>
      </c>
      <c r="K103" s="151">
        <v>10</v>
      </c>
      <c r="L103" s="151">
        <v>0</v>
      </c>
      <c r="M103" s="151">
        <v>0</v>
      </c>
      <c r="N103" s="151">
        <v>0</v>
      </c>
      <c r="O103" s="151">
        <v>0</v>
      </c>
      <c r="P103" s="151">
        <v>0</v>
      </c>
      <c r="Q103" s="151">
        <v>0</v>
      </c>
      <c r="R103" s="151">
        <v>0</v>
      </c>
      <c r="S103" s="151">
        <v>0</v>
      </c>
      <c r="T103" s="149">
        <v>0</v>
      </c>
      <c r="U103" s="165">
        <v>0</v>
      </c>
    </row>
    <row r="104" spans="1:21" ht="27" customHeight="1">
      <c r="A104" s="148" t="s">
        <v>114</v>
      </c>
      <c r="B104" s="148" t="s">
        <v>195</v>
      </c>
      <c r="C104" s="148" t="s">
        <v>197</v>
      </c>
      <c r="D104" s="49" t="s">
        <v>198</v>
      </c>
      <c r="E104" s="149">
        <v>4</v>
      </c>
      <c r="F104" s="150">
        <v>0</v>
      </c>
      <c r="G104" s="151">
        <v>0</v>
      </c>
      <c r="H104" s="151">
        <v>0</v>
      </c>
      <c r="I104" s="151">
        <v>0</v>
      </c>
      <c r="J104" s="151">
        <v>4</v>
      </c>
      <c r="K104" s="151">
        <v>4</v>
      </c>
      <c r="L104" s="151">
        <v>0</v>
      </c>
      <c r="M104" s="151">
        <v>0</v>
      </c>
      <c r="N104" s="151">
        <v>0</v>
      </c>
      <c r="O104" s="151">
        <v>0</v>
      </c>
      <c r="P104" s="151">
        <v>0</v>
      </c>
      <c r="Q104" s="151">
        <v>0</v>
      </c>
      <c r="R104" s="151">
        <v>0</v>
      </c>
      <c r="S104" s="151">
        <v>0</v>
      </c>
      <c r="T104" s="149">
        <v>0</v>
      </c>
      <c r="U104" s="165">
        <v>0</v>
      </c>
    </row>
    <row r="105" spans="1:21" ht="27" customHeight="1">
      <c r="A105" s="148" t="s">
        <v>114</v>
      </c>
      <c r="B105" s="148" t="s">
        <v>195</v>
      </c>
      <c r="C105" s="148" t="s">
        <v>199</v>
      </c>
      <c r="D105" s="49" t="s">
        <v>200</v>
      </c>
      <c r="E105" s="149">
        <v>8</v>
      </c>
      <c r="F105" s="150">
        <v>0</v>
      </c>
      <c r="G105" s="151">
        <v>0</v>
      </c>
      <c r="H105" s="151">
        <v>0</v>
      </c>
      <c r="I105" s="151">
        <v>0</v>
      </c>
      <c r="J105" s="151">
        <v>8</v>
      </c>
      <c r="K105" s="151">
        <v>8</v>
      </c>
      <c r="L105" s="151">
        <v>0</v>
      </c>
      <c r="M105" s="151">
        <v>0</v>
      </c>
      <c r="N105" s="151">
        <v>0</v>
      </c>
      <c r="O105" s="151">
        <v>0</v>
      </c>
      <c r="P105" s="151">
        <v>0</v>
      </c>
      <c r="Q105" s="151">
        <v>0</v>
      </c>
      <c r="R105" s="151">
        <v>0</v>
      </c>
      <c r="S105" s="151">
        <v>0</v>
      </c>
      <c r="T105" s="149">
        <v>0</v>
      </c>
      <c r="U105" s="165">
        <v>0</v>
      </c>
    </row>
    <row r="106" spans="1:21" ht="27" customHeight="1">
      <c r="A106" s="148" t="s">
        <v>114</v>
      </c>
      <c r="B106" s="148" t="s">
        <v>195</v>
      </c>
      <c r="C106" s="148" t="s">
        <v>121</v>
      </c>
      <c r="D106" s="49" t="s">
        <v>201</v>
      </c>
      <c r="E106" s="149">
        <v>208</v>
      </c>
      <c r="F106" s="150">
        <v>0</v>
      </c>
      <c r="G106" s="151">
        <v>0</v>
      </c>
      <c r="H106" s="151">
        <v>0</v>
      </c>
      <c r="I106" s="151">
        <v>0</v>
      </c>
      <c r="J106" s="151">
        <v>208</v>
      </c>
      <c r="K106" s="151">
        <v>0</v>
      </c>
      <c r="L106" s="151">
        <v>0</v>
      </c>
      <c r="M106" s="151">
        <v>0</v>
      </c>
      <c r="N106" s="151">
        <v>0</v>
      </c>
      <c r="O106" s="151">
        <v>0</v>
      </c>
      <c r="P106" s="151">
        <v>208</v>
      </c>
      <c r="Q106" s="151">
        <v>0</v>
      </c>
      <c r="R106" s="151">
        <v>0</v>
      </c>
      <c r="S106" s="151">
        <v>0</v>
      </c>
      <c r="T106" s="149">
        <v>0</v>
      </c>
      <c r="U106" s="165">
        <v>0</v>
      </c>
    </row>
    <row r="107" spans="1:21" ht="27" customHeight="1">
      <c r="A107" s="148" t="s">
        <v>130</v>
      </c>
      <c r="B107" s="148" t="s">
        <v>116</v>
      </c>
      <c r="C107" s="148" t="s">
        <v>116</v>
      </c>
      <c r="D107" s="49" t="s">
        <v>131</v>
      </c>
      <c r="E107" s="149">
        <v>150</v>
      </c>
      <c r="F107" s="150">
        <v>0</v>
      </c>
      <c r="G107" s="151">
        <v>0</v>
      </c>
      <c r="H107" s="151">
        <v>0</v>
      </c>
      <c r="I107" s="151">
        <v>0</v>
      </c>
      <c r="J107" s="151">
        <v>150</v>
      </c>
      <c r="K107" s="151">
        <v>150</v>
      </c>
      <c r="L107" s="151">
        <v>0</v>
      </c>
      <c r="M107" s="151">
        <v>0</v>
      </c>
      <c r="N107" s="151">
        <v>0</v>
      </c>
      <c r="O107" s="151">
        <v>0</v>
      </c>
      <c r="P107" s="151">
        <v>0</v>
      </c>
      <c r="Q107" s="151">
        <v>0</v>
      </c>
      <c r="R107" s="151">
        <v>0</v>
      </c>
      <c r="S107" s="151">
        <v>0</v>
      </c>
      <c r="T107" s="149">
        <v>0</v>
      </c>
      <c r="U107" s="165">
        <v>0</v>
      </c>
    </row>
    <row r="108" spans="1:21" ht="27" customHeight="1">
      <c r="A108" s="148" t="s">
        <v>130</v>
      </c>
      <c r="B108" s="148" t="s">
        <v>116</v>
      </c>
      <c r="C108" s="148" t="s">
        <v>138</v>
      </c>
      <c r="D108" s="49" t="s">
        <v>202</v>
      </c>
      <c r="E108" s="149">
        <v>120</v>
      </c>
      <c r="F108" s="150">
        <v>0</v>
      </c>
      <c r="G108" s="151">
        <v>0</v>
      </c>
      <c r="H108" s="151">
        <v>0</v>
      </c>
      <c r="I108" s="151">
        <v>0</v>
      </c>
      <c r="J108" s="151">
        <v>120</v>
      </c>
      <c r="K108" s="151">
        <v>120</v>
      </c>
      <c r="L108" s="151">
        <v>0</v>
      </c>
      <c r="M108" s="151">
        <v>0</v>
      </c>
      <c r="N108" s="151">
        <v>0</v>
      </c>
      <c r="O108" s="151">
        <v>0</v>
      </c>
      <c r="P108" s="151">
        <v>0</v>
      </c>
      <c r="Q108" s="151">
        <v>0</v>
      </c>
      <c r="R108" s="151">
        <v>0</v>
      </c>
      <c r="S108" s="151">
        <v>0</v>
      </c>
      <c r="T108" s="149">
        <v>0</v>
      </c>
      <c r="U108" s="165">
        <v>0</v>
      </c>
    </row>
    <row r="109" spans="1:21" ht="27" customHeight="1">
      <c r="A109" s="148" t="s">
        <v>130</v>
      </c>
      <c r="B109" s="148" t="s">
        <v>115</v>
      </c>
      <c r="C109" s="148" t="s">
        <v>121</v>
      </c>
      <c r="D109" s="49" t="s">
        <v>133</v>
      </c>
      <c r="E109" s="149">
        <v>1563.8</v>
      </c>
      <c r="F109" s="150">
        <v>0</v>
      </c>
      <c r="G109" s="151">
        <v>0</v>
      </c>
      <c r="H109" s="151">
        <v>0</v>
      </c>
      <c r="I109" s="151">
        <v>0</v>
      </c>
      <c r="J109" s="151">
        <v>1563.8</v>
      </c>
      <c r="K109" s="151">
        <v>1563.8</v>
      </c>
      <c r="L109" s="151">
        <v>0</v>
      </c>
      <c r="M109" s="151">
        <v>0</v>
      </c>
      <c r="N109" s="151">
        <v>0</v>
      </c>
      <c r="O109" s="151">
        <v>0</v>
      </c>
      <c r="P109" s="151">
        <v>0</v>
      </c>
      <c r="Q109" s="151">
        <v>0</v>
      </c>
      <c r="R109" s="151">
        <v>0</v>
      </c>
      <c r="S109" s="151">
        <v>0</v>
      </c>
      <c r="T109" s="149">
        <v>0</v>
      </c>
      <c r="U109" s="165">
        <v>0</v>
      </c>
    </row>
    <row r="110" spans="1:21" ht="27" customHeight="1">
      <c r="A110" s="148" t="s">
        <v>130</v>
      </c>
      <c r="B110" s="148" t="s">
        <v>125</v>
      </c>
      <c r="C110" s="148" t="s">
        <v>116</v>
      </c>
      <c r="D110" s="49" t="s">
        <v>203</v>
      </c>
      <c r="E110" s="149">
        <v>1454.1</v>
      </c>
      <c r="F110" s="150">
        <v>0</v>
      </c>
      <c r="G110" s="151">
        <v>0</v>
      </c>
      <c r="H110" s="151">
        <v>0</v>
      </c>
      <c r="I110" s="151">
        <v>0</v>
      </c>
      <c r="J110" s="151">
        <v>1454.1</v>
      </c>
      <c r="K110" s="151">
        <v>1454.1</v>
      </c>
      <c r="L110" s="151">
        <v>0</v>
      </c>
      <c r="M110" s="151">
        <v>0</v>
      </c>
      <c r="N110" s="151">
        <v>0</v>
      </c>
      <c r="O110" s="151">
        <v>0</v>
      </c>
      <c r="P110" s="151">
        <v>0</v>
      </c>
      <c r="Q110" s="151">
        <v>0</v>
      </c>
      <c r="R110" s="151">
        <v>0</v>
      </c>
      <c r="S110" s="151">
        <v>0</v>
      </c>
      <c r="T110" s="149">
        <v>0</v>
      </c>
      <c r="U110" s="165">
        <v>0</v>
      </c>
    </row>
    <row r="111" spans="1:21" ht="27" customHeight="1">
      <c r="A111" s="148" t="s">
        <v>114</v>
      </c>
      <c r="B111" s="148" t="s">
        <v>115</v>
      </c>
      <c r="C111" s="148" t="s">
        <v>116</v>
      </c>
      <c r="D111" s="49" t="s">
        <v>117</v>
      </c>
      <c r="E111" s="149">
        <v>184.92</v>
      </c>
      <c r="F111" s="150">
        <v>184.92</v>
      </c>
      <c r="G111" s="151">
        <v>116.15</v>
      </c>
      <c r="H111" s="151">
        <v>68.77</v>
      </c>
      <c r="I111" s="151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>
        <v>0</v>
      </c>
      <c r="P111" s="151">
        <v>0</v>
      </c>
      <c r="Q111" s="151">
        <v>0</v>
      </c>
      <c r="R111" s="151">
        <v>0</v>
      </c>
      <c r="S111" s="151">
        <v>0</v>
      </c>
      <c r="T111" s="149">
        <v>0</v>
      </c>
      <c r="U111" s="165">
        <v>0</v>
      </c>
    </row>
    <row r="112" spans="1:21" ht="27" customHeight="1">
      <c r="A112" s="148" t="s">
        <v>184</v>
      </c>
      <c r="B112" s="148" t="s">
        <v>116</v>
      </c>
      <c r="C112" s="148" t="s">
        <v>116</v>
      </c>
      <c r="D112" s="49" t="s">
        <v>182</v>
      </c>
      <c r="E112" s="149">
        <v>20</v>
      </c>
      <c r="F112" s="150">
        <v>0</v>
      </c>
      <c r="G112" s="151">
        <v>0</v>
      </c>
      <c r="H112" s="151">
        <v>0</v>
      </c>
      <c r="I112" s="151">
        <v>0</v>
      </c>
      <c r="J112" s="151">
        <v>20</v>
      </c>
      <c r="K112" s="151">
        <v>20</v>
      </c>
      <c r="L112" s="151">
        <v>0</v>
      </c>
      <c r="M112" s="151">
        <v>0</v>
      </c>
      <c r="N112" s="151">
        <v>0</v>
      </c>
      <c r="O112" s="151">
        <v>0</v>
      </c>
      <c r="P112" s="151">
        <v>0</v>
      </c>
      <c r="Q112" s="151">
        <v>0</v>
      </c>
      <c r="R112" s="151">
        <v>0</v>
      </c>
      <c r="S112" s="151">
        <v>0</v>
      </c>
      <c r="T112" s="149">
        <v>0</v>
      </c>
      <c r="U112" s="165">
        <v>0</v>
      </c>
    </row>
    <row r="113" spans="1:21" ht="27" customHeight="1">
      <c r="A113" s="148" t="s">
        <v>184</v>
      </c>
      <c r="B113" s="148" t="s">
        <v>116</v>
      </c>
      <c r="C113" s="148" t="s">
        <v>180</v>
      </c>
      <c r="D113" s="49" t="s">
        <v>187</v>
      </c>
      <c r="E113" s="149">
        <v>20000</v>
      </c>
      <c r="F113" s="150">
        <v>0</v>
      </c>
      <c r="G113" s="151">
        <v>0</v>
      </c>
      <c r="H113" s="151">
        <v>0</v>
      </c>
      <c r="I113" s="151">
        <v>0</v>
      </c>
      <c r="J113" s="151">
        <v>20000</v>
      </c>
      <c r="K113" s="151">
        <v>0</v>
      </c>
      <c r="L113" s="151">
        <v>0</v>
      </c>
      <c r="M113" s="151">
        <v>0</v>
      </c>
      <c r="N113" s="151">
        <v>20000</v>
      </c>
      <c r="O113" s="151">
        <v>0</v>
      </c>
      <c r="P113" s="151">
        <v>0</v>
      </c>
      <c r="Q113" s="151">
        <v>0</v>
      </c>
      <c r="R113" s="151">
        <v>0</v>
      </c>
      <c r="S113" s="151">
        <v>0</v>
      </c>
      <c r="T113" s="149">
        <v>0</v>
      </c>
      <c r="U113" s="165">
        <v>0</v>
      </c>
    </row>
    <row r="114" spans="1:21" ht="27" customHeight="1">
      <c r="A114" s="148" t="s">
        <v>114</v>
      </c>
      <c r="B114" s="148" t="s">
        <v>115</v>
      </c>
      <c r="C114" s="148" t="s">
        <v>116</v>
      </c>
      <c r="D114" s="49" t="s">
        <v>117</v>
      </c>
      <c r="E114" s="149">
        <v>2598</v>
      </c>
      <c r="F114" s="150">
        <v>0</v>
      </c>
      <c r="G114" s="151">
        <v>0</v>
      </c>
      <c r="H114" s="151">
        <v>0</v>
      </c>
      <c r="I114" s="151">
        <v>0</v>
      </c>
      <c r="J114" s="151">
        <v>2598</v>
      </c>
      <c r="K114" s="151">
        <v>2598</v>
      </c>
      <c r="L114" s="151">
        <v>0</v>
      </c>
      <c r="M114" s="151">
        <v>0</v>
      </c>
      <c r="N114" s="151">
        <v>0</v>
      </c>
      <c r="O114" s="151">
        <v>0</v>
      </c>
      <c r="P114" s="151">
        <v>0</v>
      </c>
      <c r="Q114" s="151">
        <v>0</v>
      </c>
      <c r="R114" s="151">
        <v>0</v>
      </c>
      <c r="S114" s="151">
        <v>0</v>
      </c>
      <c r="T114" s="149">
        <v>0</v>
      </c>
      <c r="U114" s="165">
        <v>0</v>
      </c>
    </row>
    <row r="115" spans="1:21" ht="27" customHeight="1">
      <c r="A115" s="148" t="s">
        <v>114</v>
      </c>
      <c r="B115" s="148" t="s">
        <v>115</v>
      </c>
      <c r="C115" s="148" t="s">
        <v>121</v>
      </c>
      <c r="D115" s="49" t="s">
        <v>204</v>
      </c>
      <c r="E115" s="149">
        <v>900</v>
      </c>
      <c r="F115" s="150">
        <v>0</v>
      </c>
      <c r="G115" s="151">
        <v>0</v>
      </c>
      <c r="H115" s="151">
        <v>0</v>
      </c>
      <c r="I115" s="151">
        <v>0</v>
      </c>
      <c r="J115" s="151">
        <v>900</v>
      </c>
      <c r="K115" s="151">
        <v>700</v>
      </c>
      <c r="L115" s="151">
        <v>0</v>
      </c>
      <c r="M115" s="151">
        <v>0</v>
      </c>
      <c r="N115" s="151">
        <v>200</v>
      </c>
      <c r="O115" s="151">
        <v>0</v>
      </c>
      <c r="P115" s="151">
        <v>0</v>
      </c>
      <c r="Q115" s="151">
        <v>0</v>
      </c>
      <c r="R115" s="151">
        <v>0</v>
      </c>
      <c r="S115" s="151">
        <v>0</v>
      </c>
      <c r="T115" s="149">
        <v>0</v>
      </c>
      <c r="U115" s="165">
        <v>0</v>
      </c>
    </row>
    <row r="116" spans="1:21" ht="27" customHeight="1">
      <c r="A116" s="148" t="s">
        <v>130</v>
      </c>
      <c r="B116" s="148" t="s">
        <v>121</v>
      </c>
      <c r="C116" s="148" t="s">
        <v>121</v>
      </c>
      <c r="D116" s="49" t="s">
        <v>209</v>
      </c>
      <c r="E116" s="149">
        <v>34100</v>
      </c>
      <c r="F116" s="150">
        <v>0</v>
      </c>
      <c r="G116" s="151">
        <v>0</v>
      </c>
      <c r="H116" s="151">
        <v>0</v>
      </c>
      <c r="I116" s="151">
        <v>0</v>
      </c>
      <c r="J116" s="151">
        <v>34100</v>
      </c>
      <c r="K116" s="151">
        <v>0</v>
      </c>
      <c r="L116" s="151">
        <v>0</v>
      </c>
      <c r="M116" s="151">
        <v>0</v>
      </c>
      <c r="N116" s="151">
        <v>0</v>
      </c>
      <c r="O116" s="151">
        <v>0</v>
      </c>
      <c r="P116" s="151">
        <v>34100</v>
      </c>
      <c r="Q116" s="151">
        <v>0</v>
      </c>
      <c r="R116" s="151">
        <v>0</v>
      </c>
      <c r="S116" s="151">
        <v>0</v>
      </c>
      <c r="T116" s="149">
        <v>0</v>
      </c>
      <c r="U116" s="165">
        <v>0</v>
      </c>
    </row>
    <row r="117" spans="1:21" ht="27" customHeight="1">
      <c r="A117" s="148" t="s">
        <v>205</v>
      </c>
      <c r="B117" s="148"/>
      <c r="C117" s="148"/>
      <c r="D117" s="49" t="s">
        <v>206</v>
      </c>
      <c r="E117" s="149">
        <v>1000</v>
      </c>
      <c r="F117" s="150">
        <v>0</v>
      </c>
      <c r="G117" s="151">
        <v>0</v>
      </c>
      <c r="H117" s="151">
        <v>0</v>
      </c>
      <c r="I117" s="151">
        <v>0</v>
      </c>
      <c r="J117" s="151">
        <v>1000</v>
      </c>
      <c r="K117" s="151">
        <v>1000</v>
      </c>
      <c r="L117" s="151">
        <v>0</v>
      </c>
      <c r="M117" s="151">
        <v>0</v>
      </c>
      <c r="N117" s="151">
        <v>0</v>
      </c>
      <c r="O117" s="151">
        <v>0</v>
      </c>
      <c r="P117" s="151">
        <v>0</v>
      </c>
      <c r="Q117" s="151">
        <v>0</v>
      </c>
      <c r="R117" s="151">
        <v>0</v>
      </c>
      <c r="S117" s="151">
        <v>0</v>
      </c>
      <c r="T117" s="149">
        <v>0</v>
      </c>
      <c r="U117" s="165">
        <v>0</v>
      </c>
    </row>
    <row r="118" spans="1:21" ht="27" customHeight="1">
      <c r="A118" s="148" t="s">
        <v>207</v>
      </c>
      <c r="B118" s="148" t="s">
        <v>115</v>
      </c>
      <c r="C118" s="148" t="s">
        <v>116</v>
      </c>
      <c r="D118" s="49" t="s">
        <v>208</v>
      </c>
      <c r="E118" s="149">
        <v>10000</v>
      </c>
      <c r="F118" s="150">
        <v>0</v>
      </c>
      <c r="G118" s="151">
        <v>0</v>
      </c>
      <c r="H118" s="151">
        <v>0</v>
      </c>
      <c r="I118" s="151">
        <v>0</v>
      </c>
      <c r="J118" s="151">
        <v>10000</v>
      </c>
      <c r="K118" s="151">
        <v>0</v>
      </c>
      <c r="L118" s="151">
        <v>10000</v>
      </c>
      <c r="M118" s="151">
        <v>0</v>
      </c>
      <c r="N118" s="151">
        <v>0</v>
      </c>
      <c r="O118" s="151">
        <v>0</v>
      </c>
      <c r="P118" s="151">
        <v>0</v>
      </c>
      <c r="Q118" s="151">
        <v>0</v>
      </c>
      <c r="R118" s="151">
        <v>0</v>
      </c>
      <c r="S118" s="151">
        <v>0</v>
      </c>
      <c r="T118" s="149">
        <v>0</v>
      </c>
      <c r="U118" s="165">
        <v>0</v>
      </c>
    </row>
    <row r="119" spans="1:21" ht="27" customHeight="1">
      <c r="A119" s="148" t="s">
        <v>114</v>
      </c>
      <c r="B119" s="148" t="s">
        <v>115</v>
      </c>
      <c r="C119" s="148" t="s">
        <v>116</v>
      </c>
      <c r="D119" s="49" t="s">
        <v>117</v>
      </c>
      <c r="E119" s="149">
        <v>30</v>
      </c>
      <c r="F119" s="150">
        <v>0</v>
      </c>
      <c r="G119" s="151">
        <v>0</v>
      </c>
      <c r="H119" s="151">
        <v>0</v>
      </c>
      <c r="I119" s="151">
        <v>0</v>
      </c>
      <c r="J119" s="151">
        <v>30</v>
      </c>
      <c r="K119" s="151">
        <v>30</v>
      </c>
      <c r="L119" s="151">
        <v>0</v>
      </c>
      <c r="M119" s="151">
        <v>0</v>
      </c>
      <c r="N119" s="151">
        <v>0</v>
      </c>
      <c r="O119" s="151">
        <v>0</v>
      </c>
      <c r="P119" s="151">
        <v>0</v>
      </c>
      <c r="Q119" s="151">
        <v>0</v>
      </c>
      <c r="R119" s="151">
        <v>0</v>
      </c>
      <c r="S119" s="151">
        <v>0</v>
      </c>
      <c r="T119" s="149">
        <v>0</v>
      </c>
      <c r="U119" s="165">
        <v>0</v>
      </c>
    </row>
    <row r="120" spans="1:21" ht="27" customHeight="1">
      <c r="A120" s="148" t="s">
        <v>114</v>
      </c>
      <c r="B120" s="148" t="s">
        <v>115</v>
      </c>
      <c r="C120" s="148" t="s">
        <v>116</v>
      </c>
      <c r="D120" s="49" t="s">
        <v>117</v>
      </c>
      <c r="E120" s="149">
        <v>30</v>
      </c>
      <c r="F120" s="150">
        <v>0</v>
      </c>
      <c r="G120" s="151">
        <v>0</v>
      </c>
      <c r="H120" s="151">
        <v>0</v>
      </c>
      <c r="I120" s="151">
        <v>0</v>
      </c>
      <c r="J120" s="151">
        <v>30</v>
      </c>
      <c r="K120" s="151">
        <v>30</v>
      </c>
      <c r="L120" s="151">
        <v>0</v>
      </c>
      <c r="M120" s="151">
        <v>0</v>
      </c>
      <c r="N120" s="151">
        <v>0</v>
      </c>
      <c r="O120" s="151">
        <v>0</v>
      </c>
      <c r="P120" s="151">
        <v>0</v>
      </c>
      <c r="Q120" s="151">
        <v>0</v>
      </c>
      <c r="R120" s="151">
        <v>0</v>
      </c>
      <c r="S120" s="151">
        <v>0</v>
      </c>
      <c r="T120" s="149">
        <v>0</v>
      </c>
      <c r="U120" s="165">
        <v>0</v>
      </c>
    </row>
    <row r="121" spans="1:21" ht="27" customHeight="1">
      <c r="A121" s="148" t="s">
        <v>151</v>
      </c>
      <c r="B121" s="148" t="s">
        <v>116</v>
      </c>
      <c r="C121" s="148" t="s">
        <v>121</v>
      </c>
      <c r="D121" s="49" t="s">
        <v>210</v>
      </c>
      <c r="E121" s="149">
        <v>49.3</v>
      </c>
      <c r="F121" s="150">
        <v>0</v>
      </c>
      <c r="G121" s="151">
        <v>0</v>
      </c>
      <c r="H121" s="151">
        <v>0</v>
      </c>
      <c r="I121" s="151">
        <v>0</v>
      </c>
      <c r="J121" s="151">
        <v>49.3</v>
      </c>
      <c r="K121" s="151">
        <v>49.3</v>
      </c>
      <c r="L121" s="151">
        <v>0</v>
      </c>
      <c r="M121" s="151">
        <v>0</v>
      </c>
      <c r="N121" s="151">
        <v>0</v>
      </c>
      <c r="O121" s="151">
        <v>0</v>
      </c>
      <c r="P121" s="151">
        <v>0</v>
      </c>
      <c r="Q121" s="151">
        <v>0</v>
      </c>
      <c r="R121" s="151">
        <v>0</v>
      </c>
      <c r="S121" s="151">
        <v>0</v>
      </c>
      <c r="T121" s="149">
        <v>0</v>
      </c>
      <c r="U121" s="165">
        <v>0</v>
      </c>
    </row>
    <row r="122" spans="1:21" ht="27" customHeight="1">
      <c r="A122" s="148" t="s">
        <v>114</v>
      </c>
      <c r="B122" s="148" t="s">
        <v>134</v>
      </c>
      <c r="C122" s="148" t="s">
        <v>116</v>
      </c>
      <c r="D122" s="49" t="s">
        <v>211</v>
      </c>
      <c r="E122" s="149">
        <v>350</v>
      </c>
      <c r="F122" s="150">
        <v>0</v>
      </c>
      <c r="G122" s="151">
        <v>0</v>
      </c>
      <c r="H122" s="151">
        <v>0</v>
      </c>
      <c r="I122" s="151">
        <v>0</v>
      </c>
      <c r="J122" s="151">
        <v>350</v>
      </c>
      <c r="K122" s="151">
        <v>350</v>
      </c>
      <c r="L122" s="151">
        <v>0</v>
      </c>
      <c r="M122" s="151">
        <v>0</v>
      </c>
      <c r="N122" s="151">
        <v>0</v>
      </c>
      <c r="O122" s="151">
        <v>0</v>
      </c>
      <c r="P122" s="151">
        <v>0</v>
      </c>
      <c r="Q122" s="151">
        <v>0</v>
      </c>
      <c r="R122" s="151">
        <v>0</v>
      </c>
      <c r="S122" s="151">
        <v>0</v>
      </c>
      <c r="T122" s="149">
        <v>0</v>
      </c>
      <c r="U122" s="165">
        <v>0</v>
      </c>
    </row>
    <row r="123" spans="1:21" ht="27" customHeight="1">
      <c r="A123" s="148" t="s">
        <v>212</v>
      </c>
      <c r="B123" s="148" t="s">
        <v>121</v>
      </c>
      <c r="C123" s="148" t="s">
        <v>121</v>
      </c>
      <c r="D123" s="49" t="s">
        <v>213</v>
      </c>
      <c r="E123" s="149">
        <v>2000</v>
      </c>
      <c r="F123" s="150">
        <v>0</v>
      </c>
      <c r="G123" s="151">
        <v>0</v>
      </c>
      <c r="H123" s="151">
        <v>0</v>
      </c>
      <c r="I123" s="151">
        <v>0</v>
      </c>
      <c r="J123" s="151">
        <v>2000</v>
      </c>
      <c r="K123" s="151">
        <v>0</v>
      </c>
      <c r="L123" s="151">
        <v>0</v>
      </c>
      <c r="M123" s="151">
        <v>0</v>
      </c>
      <c r="N123" s="151">
        <v>0</v>
      </c>
      <c r="O123" s="151">
        <v>0</v>
      </c>
      <c r="P123" s="151">
        <v>2000</v>
      </c>
      <c r="Q123" s="151">
        <v>0</v>
      </c>
      <c r="R123" s="151">
        <v>0</v>
      </c>
      <c r="S123" s="151">
        <v>0</v>
      </c>
      <c r="T123" s="149">
        <v>0</v>
      </c>
      <c r="U123" s="165">
        <v>0</v>
      </c>
    </row>
    <row r="124" spans="1:21" ht="27" customHeight="1">
      <c r="A124" s="148" t="s">
        <v>160</v>
      </c>
      <c r="B124" s="148" t="s">
        <v>149</v>
      </c>
      <c r="C124" s="148" t="s">
        <v>116</v>
      </c>
      <c r="D124" s="49" t="s">
        <v>182</v>
      </c>
      <c r="E124" s="149">
        <v>326</v>
      </c>
      <c r="F124" s="150">
        <v>0</v>
      </c>
      <c r="G124" s="151">
        <v>0</v>
      </c>
      <c r="H124" s="151">
        <v>0</v>
      </c>
      <c r="I124" s="151">
        <v>0</v>
      </c>
      <c r="J124" s="151">
        <v>326</v>
      </c>
      <c r="K124" s="151">
        <v>326</v>
      </c>
      <c r="L124" s="151">
        <v>0</v>
      </c>
      <c r="M124" s="151">
        <v>0</v>
      </c>
      <c r="N124" s="151">
        <v>0</v>
      </c>
      <c r="O124" s="151">
        <v>0</v>
      </c>
      <c r="P124" s="151">
        <v>0</v>
      </c>
      <c r="Q124" s="151">
        <v>0</v>
      </c>
      <c r="R124" s="151">
        <v>0</v>
      </c>
      <c r="S124" s="151">
        <v>0</v>
      </c>
      <c r="T124" s="149">
        <v>0</v>
      </c>
      <c r="U124" s="165">
        <v>0</v>
      </c>
    </row>
    <row r="125" spans="1:21" ht="27" customHeight="1">
      <c r="A125" s="148" t="s">
        <v>114</v>
      </c>
      <c r="B125" s="148" t="s">
        <v>155</v>
      </c>
      <c r="C125" s="148" t="s">
        <v>116</v>
      </c>
      <c r="D125" s="49" t="s">
        <v>214</v>
      </c>
      <c r="E125" s="149">
        <v>1600</v>
      </c>
      <c r="F125" s="150">
        <v>0</v>
      </c>
      <c r="G125" s="151">
        <v>0</v>
      </c>
      <c r="H125" s="151">
        <v>0</v>
      </c>
      <c r="I125" s="151">
        <v>0</v>
      </c>
      <c r="J125" s="151">
        <v>1600</v>
      </c>
      <c r="K125" s="151">
        <v>1600</v>
      </c>
      <c r="L125" s="151">
        <v>0</v>
      </c>
      <c r="M125" s="151">
        <v>0</v>
      </c>
      <c r="N125" s="151">
        <v>0</v>
      </c>
      <c r="O125" s="151">
        <v>0</v>
      </c>
      <c r="P125" s="151">
        <v>0</v>
      </c>
      <c r="Q125" s="151">
        <v>0</v>
      </c>
      <c r="R125" s="151">
        <v>0</v>
      </c>
      <c r="S125" s="151">
        <v>0</v>
      </c>
      <c r="T125" s="149">
        <v>0</v>
      </c>
      <c r="U125" s="165">
        <v>0</v>
      </c>
    </row>
  </sheetData>
  <sheetProtection formatCells="0" formatColumns="0" formatRows="0"/>
  <mergeCells count="23">
    <mergeCell ref="A2:H2"/>
    <mergeCell ref="A3:C3"/>
    <mergeCell ref="A4:A5"/>
    <mergeCell ref="B4:B5"/>
    <mergeCell ref="C4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3:S5"/>
    <mergeCell ref="T3:T5"/>
    <mergeCell ref="U3:U5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="85" zoomScaleNormal="85" zoomScaleSheetLayoutView="85" workbookViewId="0" topLeftCell="A1">
      <pane xSplit="2" ySplit="5" topLeftCell="C6" activePane="bottomRight" state="frozen"/>
      <selection pane="bottomRight" activeCell="N14" sqref="N14"/>
    </sheetView>
  </sheetViews>
  <sheetFormatPr defaultColWidth="7.00390625" defaultRowHeight="14.25"/>
  <cols>
    <col min="1" max="1" width="26.375" style="111" customWidth="1"/>
    <col min="2" max="6" width="19.00390625" style="111" customWidth="1"/>
    <col min="7" max="253" width="7.00390625" style="111" customWidth="1"/>
    <col min="254" max="16384" width="7.00390625" style="92" customWidth="1"/>
  </cols>
  <sheetData>
    <row r="1" spans="1:6" ht="33" customHeight="1">
      <c r="A1" s="112" t="s">
        <v>233</v>
      </c>
      <c r="B1" s="112"/>
      <c r="C1" s="112"/>
      <c r="D1" s="112"/>
      <c r="E1" s="112"/>
      <c r="F1" s="112"/>
    </row>
    <row r="2" spans="1:6" ht="33" customHeight="1">
      <c r="A2" s="112"/>
      <c r="B2" s="112"/>
      <c r="C2" s="112"/>
      <c r="D2" s="112"/>
      <c r="E2" s="112"/>
      <c r="F2" s="112"/>
    </row>
    <row r="3" spans="1:6" ht="32.25" customHeight="1">
      <c r="A3" s="113"/>
      <c r="B3" s="113"/>
      <c r="C3" s="113"/>
      <c r="D3" s="113"/>
      <c r="E3" s="113"/>
      <c r="F3" s="114" t="s">
        <v>40</v>
      </c>
    </row>
    <row r="4" spans="1:6" ht="42.75" customHeight="1">
      <c r="A4" s="115" t="s">
        <v>234</v>
      </c>
      <c r="B4" s="115" t="s">
        <v>113</v>
      </c>
      <c r="C4" s="135" t="s">
        <v>235</v>
      </c>
      <c r="D4" s="136"/>
      <c r="E4" s="137"/>
      <c r="F4" s="115" t="s">
        <v>236</v>
      </c>
    </row>
    <row r="5" spans="1:6" ht="42.75" customHeight="1">
      <c r="A5" s="116"/>
      <c r="B5" s="116"/>
      <c r="C5" s="117" t="s">
        <v>237</v>
      </c>
      <c r="D5" s="117" t="s">
        <v>238</v>
      </c>
      <c r="E5" s="117" t="s">
        <v>239</v>
      </c>
      <c r="F5" s="116"/>
    </row>
    <row r="6" spans="1:7" ht="42.75" customHeight="1">
      <c r="A6" s="117" t="s">
        <v>240</v>
      </c>
      <c r="B6" s="118">
        <v>0</v>
      </c>
      <c r="C6" s="118"/>
      <c r="D6" s="118"/>
      <c r="E6" s="118"/>
      <c r="F6" s="118"/>
      <c r="G6" s="119"/>
    </row>
    <row r="7" spans="1:6" ht="42.75" customHeight="1">
      <c r="A7" s="117"/>
      <c r="B7" s="118"/>
      <c r="C7" s="118"/>
      <c r="D7" s="118"/>
      <c r="E7" s="118"/>
      <c r="F7" s="118"/>
    </row>
    <row r="8" spans="1:6" ht="42.75" customHeight="1">
      <c r="A8" s="117"/>
      <c r="B8" s="118"/>
      <c r="C8" s="118"/>
      <c r="D8" s="118"/>
      <c r="E8" s="118"/>
      <c r="F8" s="118"/>
    </row>
    <row r="9" spans="1:6" ht="42.75" customHeight="1">
      <c r="A9" s="117"/>
      <c r="B9" s="118"/>
      <c r="C9" s="118"/>
      <c r="D9" s="118"/>
      <c r="E9" s="118"/>
      <c r="F9" s="118"/>
    </row>
    <row r="10" spans="1:6" ht="14.25">
      <c r="A10" s="120"/>
      <c r="B10" s="113"/>
      <c r="C10" s="113"/>
      <c r="D10" s="113"/>
      <c r="E10" s="113"/>
      <c r="F10" s="113"/>
    </row>
    <row r="11" spans="1:6" ht="14.25">
      <c r="A11" s="120"/>
      <c r="B11" s="113"/>
      <c r="C11" s="113"/>
      <c r="D11" s="113"/>
      <c r="E11" s="113"/>
      <c r="F11" s="113"/>
    </row>
    <row r="12" spans="1:6" ht="14.25">
      <c r="A12" s="120"/>
      <c r="B12" s="113"/>
      <c r="C12" s="113"/>
      <c r="D12" s="113"/>
      <c r="E12" s="113"/>
      <c r="F12" s="113"/>
    </row>
    <row r="13" spans="1:6" ht="14.25">
      <c r="A13" s="120"/>
      <c r="B13" s="113"/>
      <c r="C13" s="113"/>
      <c r="D13" s="113"/>
      <c r="E13" s="113"/>
      <c r="F13" s="113"/>
    </row>
    <row r="14" spans="1:6" ht="14.25">
      <c r="A14" s="120"/>
      <c r="B14" s="113"/>
      <c r="C14" s="113"/>
      <c r="D14" s="113"/>
      <c r="E14" s="113"/>
      <c r="F14" s="113"/>
    </row>
    <row r="15" spans="1:6" ht="14.25">
      <c r="A15" s="120"/>
      <c r="B15" s="113"/>
      <c r="C15" s="113"/>
      <c r="D15" s="113"/>
      <c r="E15" s="113"/>
      <c r="F15" s="113"/>
    </row>
    <row r="16" spans="1:6" ht="14.25">
      <c r="A16" s="120"/>
      <c r="B16" s="113"/>
      <c r="C16" s="113"/>
      <c r="D16" s="113"/>
      <c r="E16" s="113"/>
      <c r="F16" s="113"/>
    </row>
    <row r="17" spans="1:6" ht="14.25">
      <c r="A17" s="120"/>
      <c r="B17" s="113"/>
      <c r="C17" s="113"/>
      <c r="D17" s="113"/>
      <c r="E17" s="113"/>
      <c r="F17" s="113"/>
    </row>
    <row r="18" spans="1:6" ht="14.25">
      <c r="A18" s="120"/>
      <c r="B18" s="113"/>
      <c r="C18" s="113"/>
      <c r="D18" s="113"/>
      <c r="E18" s="113"/>
      <c r="F18" s="113"/>
    </row>
    <row r="19" spans="1:6" ht="14.25">
      <c r="A19" s="120"/>
      <c r="B19" s="113"/>
      <c r="C19" s="113"/>
      <c r="D19" s="113"/>
      <c r="E19" s="113"/>
      <c r="F19" s="113"/>
    </row>
    <row r="20" spans="1:6" ht="14.25">
      <c r="A20" s="120"/>
      <c r="B20" s="113"/>
      <c r="C20" s="113"/>
      <c r="D20" s="113"/>
      <c r="E20" s="113"/>
      <c r="F20" s="113"/>
    </row>
    <row r="21" spans="1:6" ht="14.25">
      <c r="A21" s="120"/>
      <c r="B21" s="113"/>
      <c r="C21" s="113"/>
      <c r="D21" s="113"/>
      <c r="E21" s="113"/>
      <c r="F21" s="113"/>
    </row>
    <row r="22" spans="1:6" ht="14.25">
      <c r="A22" s="120"/>
      <c r="B22" s="113"/>
      <c r="C22" s="113"/>
      <c r="D22" s="113"/>
      <c r="E22" s="113"/>
      <c r="F22" s="113"/>
    </row>
    <row r="23" spans="1:6" ht="14.25">
      <c r="A23" s="120"/>
      <c r="B23" s="113"/>
      <c r="C23" s="113"/>
      <c r="D23" s="113"/>
      <c r="E23" s="113"/>
      <c r="F23" s="113"/>
    </row>
    <row r="24" spans="1:6" ht="14.25">
      <c r="A24" s="120"/>
      <c r="B24" s="113"/>
      <c r="C24" s="113"/>
      <c r="D24" s="113"/>
      <c r="E24" s="113"/>
      <c r="F24" s="113"/>
    </row>
    <row r="25" spans="1:6" ht="14.25">
      <c r="A25" s="120"/>
      <c r="B25" s="113"/>
      <c r="C25" s="113"/>
      <c r="D25" s="113"/>
      <c r="E25" s="113"/>
      <c r="F25" s="113"/>
    </row>
    <row r="26" spans="1:6" ht="14.25">
      <c r="A26" s="120"/>
      <c r="B26" s="113"/>
      <c r="C26" s="113"/>
      <c r="D26" s="113"/>
      <c r="E26" s="113"/>
      <c r="F26" s="113"/>
    </row>
    <row r="27" spans="1:6" ht="14.25">
      <c r="A27" s="120"/>
      <c r="B27" s="113"/>
      <c r="C27" s="113"/>
      <c r="D27" s="113"/>
      <c r="E27" s="113"/>
      <c r="F27" s="113"/>
    </row>
    <row r="28" spans="1:6" ht="14.25">
      <c r="A28" s="120"/>
      <c r="B28" s="113"/>
      <c r="C28" s="113"/>
      <c r="D28" s="113"/>
      <c r="E28" s="113"/>
      <c r="F28" s="113"/>
    </row>
    <row r="29" spans="1:6" ht="14.25">
      <c r="A29" s="120"/>
      <c r="B29" s="113"/>
      <c r="C29" s="113"/>
      <c r="D29" s="113"/>
      <c r="E29" s="113"/>
      <c r="F29" s="113"/>
    </row>
    <row r="30" spans="1:6" ht="14.25">
      <c r="A30" s="120"/>
      <c r="B30" s="113"/>
      <c r="C30" s="113"/>
      <c r="D30" s="113"/>
      <c r="E30" s="113"/>
      <c r="F30" s="113"/>
    </row>
    <row r="31" spans="1:6" ht="14.25">
      <c r="A31" s="120"/>
      <c r="B31" s="113"/>
      <c r="C31" s="113"/>
      <c r="D31" s="113"/>
      <c r="E31" s="113"/>
      <c r="F31" s="113"/>
    </row>
    <row r="32" spans="1:6" ht="14.25">
      <c r="A32" s="120"/>
      <c r="B32" s="113"/>
      <c r="C32" s="113"/>
      <c r="D32" s="113"/>
      <c r="E32" s="113"/>
      <c r="F32" s="113"/>
    </row>
    <row r="33" spans="1:6" ht="14.25">
      <c r="A33" s="120"/>
      <c r="B33" s="113"/>
      <c r="C33" s="113"/>
      <c r="D33" s="113"/>
      <c r="E33" s="113"/>
      <c r="F33" s="113"/>
    </row>
    <row r="34" spans="1:6" ht="14.25">
      <c r="A34" s="120"/>
      <c r="B34" s="113"/>
      <c r="C34" s="113"/>
      <c r="D34" s="113"/>
      <c r="E34" s="113"/>
      <c r="F34" s="113"/>
    </row>
    <row r="35" spans="1:6" ht="14.25">
      <c r="A35" s="120"/>
      <c r="B35" s="113"/>
      <c r="C35" s="113"/>
      <c r="D35" s="113"/>
      <c r="E35" s="113"/>
      <c r="F35" s="113"/>
    </row>
    <row r="36" spans="1:6" ht="14.25">
      <c r="A36" s="120"/>
      <c r="B36" s="113"/>
      <c r="C36" s="113"/>
      <c r="D36" s="113"/>
      <c r="E36" s="113"/>
      <c r="F36" s="113"/>
    </row>
  </sheetData>
  <sheetProtection/>
  <mergeCells count="5">
    <mergeCell ref="C4:E4"/>
    <mergeCell ref="A4:A5"/>
    <mergeCell ref="B4:B5"/>
    <mergeCell ref="F4:F5"/>
    <mergeCell ref="A1:F2"/>
  </mergeCells>
  <printOptions horizontalCentered="1"/>
  <pageMargins left="0.59" right="0.59" top="0.7900000000000001" bottom="0.7900000000000001" header="0.39" footer="0.39"/>
  <pageSetup fitToHeight="0" fitToWidth="1" horizontalDpi="600" verticalDpi="600" orientation="portrait" paperSize="9" scale="6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E17" sqref="E17"/>
    </sheetView>
  </sheetViews>
  <sheetFormatPr defaultColWidth="9.125" defaultRowHeight="14.25"/>
  <cols>
    <col min="1" max="1" width="31.375" style="123" customWidth="1"/>
    <col min="2" max="3" width="17.875" style="123" customWidth="1"/>
    <col min="4" max="246" width="9.125" style="124" customWidth="1"/>
    <col min="247" max="16384" width="9.125" style="124" customWidth="1"/>
  </cols>
  <sheetData>
    <row r="1" spans="1:3" ht="38.25" customHeight="1">
      <c r="A1" s="125" t="s">
        <v>241</v>
      </c>
      <c r="B1" s="125"/>
      <c r="C1" s="125"/>
    </row>
    <row r="2" spans="2:3" ht="24.75" customHeight="1">
      <c r="B2" s="126"/>
      <c r="C2" s="126"/>
    </row>
    <row r="3" spans="1:3" s="121" customFormat="1" ht="30.75" customHeight="1">
      <c r="A3" s="129" t="s">
        <v>242</v>
      </c>
      <c r="B3" s="128" t="s">
        <v>243</v>
      </c>
      <c r="C3" s="128" t="s">
        <v>244</v>
      </c>
    </row>
    <row r="4" spans="1:3" s="121" customFormat="1" ht="24.75" customHeight="1">
      <c r="A4" s="130" t="s">
        <v>245</v>
      </c>
      <c r="B4" s="131">
        <f>SUM(B5:B10)</f>
        <v>152924</v>
      </c>
      <c r="C4" s="131"/>
    </row>
    <row r="5" spans="1:3" s="121" customFormat="1" ht="14.25">
      <c r="A5" s="134" t="s">
        <v>246</v>
      </c>
      <c r="B5" s="131"/>
      <c r="C5" s="131"/>
    </row>
    <row r="6" spans="1:3" s="121" customFormat="1" ht="21" customHeight="1">
      <c r="A6" s="134" t="s">
        <v>247</v>
      </c>
      <c r="B6" s="131"/>
      <c r="C6" s="131"/>
    </row>
    <row r="7" spans="1:3" s="121" customFormat="1" ht="21" customHeight="1">
      <c r="A7" s="134" t="s">
        <v>248</v>
      </c>
      <c r="B7" s="131">
        <v>152924</v>
      </c>
      <c r="C7" s="131"/>
    </row>
    <row r="8" spans="1:3" s="121" customFormat="1" ht="14.25">
      <c r="A8" s="134" t="s">
        <v>249</v>
      </c>
      <c r="B8" s="131"/>
      <c r="C8" s="131"/>
    </row>
    <row r="9" spans="1:3" s="121" customFormat="1" ht="21" customHeight="1">
      <c r="A9" s="134" t="s">
        <v>250</v>
      </c>
      <c r="B9" s="131"/>
      <c r="C9" s="131"/>
    </row>
    <row r="10" spans="1:3" s="121" customFormat="1" ht="21" customHeight="1">
      <c r="A10" s="134" t="s">
        <v>251</v>
      </c>
      <c r="B10" s="131">
        <v>0</v>
      </c>
      <c r="C10" s="131"/>
    </row>
    <row r="11" spans="1:3" s="122" customFormat="1" ht="24.75" customHeight="1">
      <c r="A11" s="129" t="s">
        <v>252</v>
      </c>
      <c r="B11" s="131">
        <f>B4</f>
        <v>152924</v>
      </c>
      <c r="C11" s="131"/>
    </row>
    <row r="12" spans="1:3" s="122" customFormat="1" ht="22.5" customHeight="1">
      <c r="A12" s="130" t="s">
        <v>102</v>
      </c>
      <c r="B12" s="131"/>
      <c r="C12" s="131"/>
    </row>
    <row r="13" spans="1:3" s="122" customFormat="1" ht="14.25">
      <c r="A13" s="130" t="s">
        <v>253</v>
      </c>
      <c r="B13" s="131"/>
      <c r="C13" s="131"/>
    </row>
    <row r="14" spans="1:3" s="122" customFormat="1" ht="25.5" customHeight="1">
      <c r="A14" s="130" t="s">
        <v>254</v>
      </c>
      <c r="B14" s="131">
        <v>3513</v>
      </c>
      <c r="C14" s="131"/>
    </row>
    <row r="15" spans="1:3" s="122" customFormat="1" ht="25.5" customHeight="1">
      <c r="A15" s="130" t="s">
        <v>255</v>
      </c>
      <c r="B15" s="131"/>
      <c r="C15" s="131"/>
    </row>
    <row r="16" spans="1:3" s="122" customFormat="1" ht="25.5" customHeight="1">
      <c r="A16" s="130" t="s">
        <v>256</v>
      </c>
      <c r="B16" s="131"/>
      <c r="C16" s="131"/>
    </row>
    <row r="17" spans="1:3" s="122" customFormat="1" ht="25.5" customHeight="1">
      <c r="A17" s="130" t="s">
        <v>257</v>
      </c>
      <c r="B17" s="131"/>
      <c r="C17" s="131"/>
    </row>
    <row r="18" spans="1:3" s="122" customFormat="1" ht="25.5" customHeight="1">
      <c r="A18" s="129" t="s">
        <v>258</v>
      </c>
      <c r="B18" s="131">
        <f>SUM(B11:B17)</f>
        <v>156437</v>
      </c>
      <c r="C18" s="131"/>
    </row>
    <row r="19" s="122" customFormat="1" ht="14.25"/>
  </sheetData>
  <sheetProtection/>
  <mergeCells count="1">
    <mergeCell ref="A1:C1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">
      <selection activeCell="A1" sqref="A1:C1"/>
    </sheetView>
  </sheetViews>
  <sheetFormatPr defaultColWidth="9.125" defaultRowHeight="14.25"/>
  <cols>
    <col min="1" max="1" width="44.125" style="123" customWidth="1"/>
    <col min="2" max="2" width="8.75390625" style="123" customWidth="1"/>
    <col min="3" max="3" width="6.375" style="124" customWidth="1"/>
    <col min="4" max="251" width="9.125" style="124" customWidth="1"/>
  </cols>
  <sheetData>
    <row r="1" spans="1:3" ht="38.25" customHeight="1">
      <c r="A1" s="125" t="s">
        <v>259</v>
      </c>
      <c r="B1" s="125"/>
      <c r="C1" s="125"/>
    </row>
    <row r="2" spans="1:3" ht="24.75" customHeight="1">
      <c r="A2" s="126"/>
      <c r="B2" s="127" t="s">
        <v>260</v>
      </c>
      <c r="C2" s="126"/>
    </row>
    <row r="3" spans="1:3" s="121" customFormat="1" ht="30.75" customHeight="1">
      <c r="A3" s="128" t="s">
        <v>242</v>
      </c>
      <c r="B3" s="128" t="s">
        <v>261</v>
      </c>
      <c r="C3" s="129" t="s">
        <v>244</v>
      </c>
    </row>
    <row r="4" spans="1:3" s="121" customFormat="1" ht="24.75" customHeight="1">
      <c r="A4" s="130" t="s">
        <v>262</v>
      </c>
      <c r="B4" s="131"/>
      <c r="C4" s="131"/>
    </row>
    <row r="5" spans="1:3" s="121" customFormat="1" ht="28.5">
      <c r="A5" s="132" t="s">
        <v>263</v>
      </c>
      <c r="B5" s="131"/>
      <c r="C5" s="131"/>
    </row>
    <row r="6" spans="1:3" s="121" customFormat="1" ht="21" customHeight="1">
      <c r="A6" s="130" t="s">
        <v>264</v>
      </c>
      <c r="B6" s="131"/>
      <c r="C6" s="131"/>
    </row>
    <row r="7" spans="1:3" s="121" customFormat="1" ht="21" customHeight="1">
      <c r="A7" s="132" t="s">
        <v>265</v>
      </c>
      <c r="B7" s="131"/>
      <c r="C7" s="131"/>
    </row>
    <row r="8" spans="1:3" s="121" customFormat="1" ht="28.5">
      <c r="A8" s="132" t="s">
        <v>266</v>
      </c>
      <c r="B8" s="131"/>
      <c r="C8" s="131"/>
    </row>
    <row r="9" spans="1:3" s="121" customFormat="1" ht="21" customHeight="1">
      <c r="A9" s="130" t="s">
        <v>267</v>
      </c>
      <c r="B9" s="131"/>
      <c r="C9" s="131"/>
    </row>
    <row r="10" spans="1:3" s="121" customFormat="1" ht="21" customHeight="1">
      <c r="A10" s="130" t="s">
        <v>268</v>
      </c>
      <c r="B10" s="131">
        <f>SUM(B11:B17)</f>
        <v>35000</v>
      </c>
      <c r="C10" s="131"/>
    </row>
    <row r="11" spans="1:3" s="121" customFormat="1" ht="28.5">
      <c r="A11" s="132" t="s">
        <v>269</v>
      </c>
      <c r="B11" s="131">
        <v>35000</v>
      </c>
      <c r="C11" s="131"/>
    </row>
    <row r="12" spans="1:3" s="121" customFormat="1" ht="28.5">
      <c r="A12" s="132" t="s">
        <v>270</v>
      </c>
      <c r="B12" s="131"/>
      <c r="C12" s="131"/>
    </row>
    <row r="13" spans="1:3" s="121" customFormat="1" ht="28.5">
      <c r="A13" s="132" t="s">
        <v>271</v>
      </c>
      <c r="B13" s="131"/>
      <c r="C13" s="131"/>
    </row>
    <row r="14" spans="1:3" s="121" customFormat="1" ht="28.5">
      <c r="A14" s="132" t="s">
        <v>272</v>
      </c>
      <c r="B14" s="131"/>
      <c r="C14" s="131"/>
    </row>
    <row r="15" spans="1:3" s="121" customFormat="1" ht="28.5">
      <c r="A15" s="132" t="s">
        <v>273</v>
      </c>
      <c r="B15" s="131"/>
      <c r="C15" s="131"/>
    </row>
    <row r="16" spans="1:3" s="121" customFormat="1" ht="28.5">
      <c r="A16" s="132" t="s">
        <v>274</v>
      </c>
      <c r="B16" s="131"/>
      <c r="C16" s="131"/>
    </row>
    <row r="17" spans="1:3" s="121" customFormat="1" ht="24" customHeight="1">
      <c r="A17" s="132" t="s">
        <v>275</v>
      </c>
      <c r="B17" s="131"/>
      <c r="C17" s="131"/>
    </row>
    <row r="18" spans="1:3" s="121" customFormat="1" ht="24" customHeight="1">
      <c r="A18" s="130" t="s">
        <v>276</v>
      </c>
      <c r="B18" s="131"/>
      <c r="C18" s="131"/>
    </row>
    <row r="19" spans="1:3" s="121" customFormat="1" ht="24" customHeight="1">
      <c r="A19" s="130" t="s">
        <v>277</v>
      </c>
      <c r="B19" s="131"/>
      <c r="C19" s="131"/>
    </row>
    <row r="20" spans="1:3" s="121" customFormat="1" ht="24" customHeight="1">
      <c r="A20" s="130" t="s">
        <v>278</v>
      </c>
      <c r="B20" s="131"/>
      <c r="C20" s="131"/>
    </row>
    <row r="21" spans="1:3" s="121" customFormat="1" ht="24" customHeight="1">
      <c r="A21" s="130" t="s">
        <v>279</v>
      </c>
      <c r="B21" s="131"/>
      <c r="C21" s="131"/>
    </row>
    <row r="22" spans="1:3" s="121" customFormat="1" ht="24" customHeight="1">
      <c r="A22" s="130" t="s">
        <v>232</v>
      </c>
      <c r="B22" s="131"/>
      <c r="C22" s="131"/>
    </row>
    <row r="23" spans="1:3" s="121" customFormat="1" ht="24" customHeight="1">
      <c r="A23" s="132" t="s">
        <v>280</v>
      </c>
      <c r="B23" s="133"/>
      <c r="C23" s="131"/>
    </row>
    <row r="24" spans="1:3" s="121" customFormat="1" ht="24" customHeight="1">
      <c r="A24" s="132" t="s">
        <v>281</v>
      </c>
      <c r="B24" s="131"/>
      <c r="C24" s="131"/>
    </row>
    <row r="25" spans="1:3" s="121" customFormat="1" ht="28.5">
      <c r="A25" s="132" t="s">
        <v>282</v>
      </c>
      <c r="B25" s="131"/>
      <c r="C25" s="131"/>
    </row>
    <row r="26" spans="1:3" s="121" customFormat="1" ht="24.75" customHeight="1">
      <c r="A26" s="130" t="s">
        <v>283</v>
      </c>
      <c r="B26" s="131">
        <v>25000</v>
      </c>
      <c r="C26" s="131"/>
    </row>
    <row r="27" spans="1:3" s="121" customFormat="1" ht="24.75" customHeight="1">
      <c r="A27" s="130" t="s">
        <v>284</v>
      </c>
      <c r="B27" s="131"/>
      <c r="C27" s="131"/>
    </row>
    <row r="28" spans="1:3" s="122" customFormat="1" ht="24.75" customHeight="1">
      <c r="A28" s="129" t="s">
        <v>285</v>
      </c>
      <c r="B28" s="131">
        <f>SUM(B10,B26)</f>
        <v>60000</v>
      </c>
      <c r="C28" s="131"/>
    </row>
    <row r="29" spans="1:3" s="122" customFormat="1" ht="22.5" customHeight="1">
      <c r="A29" s="130" t="s">
        <v>286</v>
      </c>
      <c r="B29" s="131"/>
      <c r="C29" s="131"/>
    </row>
    <row r="30" spans="1:3" s="122" customFormat="1" ht="14.25">
      <c r="A30" s="130"/>
      <c r="B30" s="131"/>
      <c r="C30" s="131"/>
    </row>
    <row r="31" spans="1:3" s="122" customFormat="1" ht="25.5" customHeight="1">
      <c r="A31" s="130"/>
      <c r="B31" s="131"/>
      <c r="C31" s="131"/>
    </row>
    <row r="32" spans="1:3" s="122" customFormat="1" ht="25.5" customHeight="1">
      <c r="A32" s="130" t="s">
        <v>287</v>
      </c>
      <c r="B32" s="131">
        <v>96437</v>
      </c>
      <c r="C32" s="131"/>
    </row>
    <row r="33" spans="1:3" s="122" customFormat="1" ht="25.5" customHeight="1">
      <c r="A33" s="130" t="s">
        <v>288</v>
      </c>
      <c r="B33" s="131"/>
      <c r="C33" s="131"/>
    </row>
    <row r="34" spans="1:3" s="122" customFormat="1" ht="25.5" customHeight="1">
      <c r="A34" s="130" t="s">
        <v>289</v>
      </c>
      <c r="B34" s="131"/>
      <c r="C34" s="131"/>
    </row>
    <row r="35" spans="1:3" s="122" customFormat="1" ht="25.5" customHeight="1">
      <c r="A35" s="130" t="s">
        <v>290</v>
      </c>
      <c r="B35" s="131"/>
      <c r="C35" s="131"/>
    </row>
    <row r="36" spans="1:3" s="122" customFormat="1" ht="25.5" customHeight="1">
      <c r="A36" s="130" t="s">
        <v>291</v>
      </c>
      <c r="B36" s="131"/>
      <c r="C36" s="131"/>
    </row>
    <row r="37" spans="1:3" s="122" customFormat="1" ht="25.5" customHeight="1">
      <c r="A37" s="129" t="s">
        <v>292</v>
      </c>
      <c r="B37" s="131">
        <f>SUM(B28:B36)</f>
        <v>156437</v>
      </c>
      <c r="C37" s="131"/>
    </row>
    <row r="38" s="122" customFormat="1" ht="14.25">
      <c r="A38" s="121"/>
    </row>
  </sheetData>
  <sheetProtection/>
  <mergeCells count="2">
    <mergeCell ref="A1:C1"/>
    <mergeCell ref="B2:C2"/>
  </mergeCells>
  <printOptions horizontalCentered="1"/>
  <pageMargins left="0.75" right="0.75" top="0.7900000000000001" bottom="0.790000000000000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view="pageBreakPreview" zoomScale="85" zoomScaleNormal="85" zoomScaleSheetLayoutView="85" workbookViewId="0" topLeftCell="A1">
      <selection activeCell="C14" sqref="C14"/>
    </sheetView>
  </sheetViews>
  <sheetFormatPr defaultColWidth="7.00390625" defaultRowHeight="14.25"/>
  <cols>
    <col min="1" max="1" width="63.50390625" style="111" customWidth="1"/>
    <col min="2" max="2" width="57.125" style="111" customWidth="1"/>
    <col min="3" max="249" width="7.00390625" style="111" customWidth="1"/>
    <col min="250" max="16384" width="7.00390625" style="92" customWidth="1"/>
  </cols>
  <sheetData>
    <row r="1" spans="1:2" ht="33" customHeight="1">
      <c r="A1" s="112" t="s">
        <v>293</v>
      </c>
      <c r="B1" s="112"/>
    </row>
    <row r="2" spans="1:2" ht="33" customHeight="1">
      <c r="A2" s="112"/>
      <c r="B2" s="112"/>
    </row>
    <row r="3" spans="1:2" ht="32.25" customHeight="1">
      <c r="A3" s="113"/>
      <c r="B3" s="114" t="s">
        <v>260</v>
      </c>
    </row>
    <row r="4" spans="1:2" ht="42.75" customHeight="1">
      <c r="A4" s="115" t="s">
        <v>234</v>
      </c>
      <c r="B4" s="115" t="s">
        <v>294</v>
      </c>
    </row>
    <row r="5" spans="1:2" ht="42.75" customHeight="1">
      <c r="A5" s="116"/>
      <c r="B5" s="116"/>
    </row>
    <row r="6" spans="1:3" ht="42.75" customHeight="1">
      <c r="A6" s="117" t="s">
        <v>240</v>
      </c>
      <c r="B6" s="118">
        <v>0</v>
      </c>
      <c r="C6" s="119"/>
    </row>
    <row r="7" spans="1:2" ht="42.75" customHeight="1">
      <c r="A7" s="117"/>
      <c r="B7" s="118"/>
    </row>
    <row r="8" spans="1:2" ht="42.75" customHeight="1">
      <c r="A8" s="117"/>
      <c r="B8" s="118"/>
    </row>
    <row r="9" spans="1:2" ht="42.75" customHeight="1">
      <c r="A9" s="117"/>
      <c r="B9" s="118"/>
    </row>
    <row r="10" spans="1:2" ht="42.75" customHeight="1">
      <c r="A10" s="117"/>
      <c r="B10" s="118"/>
    </row>
    <row r="11" spans="1:2" ht="42.75" customHeight="1">
      <c r="A11" s="117"/>
      <c r="B11" s="118"/>
    </row>
    <row r="12" spans="1:2" ht="42.75" customHeight="1">
      <c r="A12" s="117"/>
      <c r="B12" s="118"/>
    </row>
    <row r="13" spans="1:2" ht="42.75" customHeight="1">
      <c r="A13" s="117"/>
      <c r="B13" s="118"/>
    </row>
    <row r="14" spans="1:2" ht="42.75" customHeight="1">
      <c r="A14" s="117"/>
      <c r="B14" s="118"/>
    </row>
    <row r="15" spans="1:2" ht="42.75" customHeight="1">
      <c r="A15" s="117"/>
      <c r="B15" s="118"/>
    </row>
    <row r="16" spans="1:2" ht="42.75" customHeight="1">
      <c r="A16" s="117"/>
      <c r="B16" s="118"/>
    </row>
    <row r="17" spans="1:2" ht="42.75" customHeight="1">
      <c r="A17" s="117"/>
      <c r="B17" s="118"/>
    </row>
    <row r="18" spans="1:2" ht="42.75" customHeight="1">
      <c r="A18" s="117"/>
      <c r="B18" s="118"/>
    </row>
    <row r="19" spans="1:2" ht="42.75" customHeight="1">
      <c r="A19" s="117"/>
      <c r="B19" s="118"/>
    </row>
    <row r="20" spans="1:2" ht="42.75" customHeight="1">
      <c r="A20" s="117"/>
      <c r="B20" s="118"/>
    </row>
    <row r="21" spans="1:2" ht="14.25">
      <c r="A21" s="120"/>
      <c r="B21" s="113"/>
    </row>
    <row r="22" spans="1:2" ht="14.25">
      <c r="A22" s="120"/>
      <c r="B22" s="113"/>
    </row>
    <row r="23" spans="1:2" ht="14.25">
      <c r="A23" s="120"/>
      <c r="B23" s="113"/>
    </row>
    <row r="24" spans="1:2" ht="14.25">
      <c r="A24" s="120"/>
      <c r="B24" s="113"/>
    </row>
    <row r="25" spans="1:2" ht="14.25">
      <c r="A25" s="120"/>
      <c r="B25" s="113"/>
    </row>
    <row r="26" spans="1:2" ht="14.25">
      <c r="A26" s="120"/>
      <c r="B26" s="113"/>
    </row>
    <row r="27" spans="1:2" ht="14.25">
      <c r="A27" s="120"/>
      <c r="B27" s="113"/>
    </row>
    <row r="28" spans="1:2" ht="14.25">
      <c r="A28" s="120"/>
      <c r="B28" s="113"/>
    </row>
    <row r="29" spans="1:2" ht="14.25">
      <c r="A29" s="120"/>
      <c r="B29" s="113"/>
    </row>
    <row r="30" spans="1:2" ht="14.25">
      <c r="A30" s="120"/>
      <c r="B30" s="113"/>
    </row>
    <row r="31" spans="1:2" ht="14.25">
      <c r="A31" s="120"/>
      <c r="B31" s="113"/>
    </row>
    <row r="32" spans="1:2" ht="14.25">
      <c r="A32" s="120"/>
      <c r="B32" s="113"/>
    </row>
    <row r="33" spans="1:2" ht="14.25">
      <c r="A33" s="120"/>
      <c r="B33" s="113"/>
    </row>
    <row r="34" spans="1:2" ht="14.25">
      <c r="A34" s="120"/>
      <c r="B34" s="113"/>
    </row>
    <row r="35" spans="1:2" ht="14.25">
      <c r="A35" s="120"/>
      <c r="B35" s="113"/>
    </row>
    <row r="36" spans="1:2" ht="14.25">
      <c r="A36" s="120"/>
      <c r="B36" s="113"/>
    </row>
    <row r="37" spans="1:2" ht="14.25">
      <c r="A37" s="120"/>
      <c r="B37" s="113"/>
    </row>
    <row r="38" spans="1:2" ht="14.25">
      <c r="A38" s="120"/>
      <c r="B38" s="113"/>
    </row>
    <row r="39" spans="1:2" ht="14.25">
      <c r="A39" s="120"/>
      <c r="B39" s="113"/>
    </row>
    <row r="40" spans="1:2" ht="14.25">
      <c r="A40" s="120"/>
      <c r="B40" s="113"/>
    </row>
    <row r="41" spans="1:2" ht="14.25">
      <c r="A41" s="120"/>
      <c r="B41" s="113"/>
    </row>
    <row r="42" spans="1:2" ht="14.25">
      <c r="A42" s="120"/>
      <c r="B42" s="113"/>
    </row>
    <row r="43" spans="1:2" ht="14.25">
      <c r="A43" s="120"/>
      <c r="B43" s="113"/>
    </row>
    <row r="44" spans="1:2" ht="14.25">
      <c r="A44" s="120"/>
      <c r="B44" s="113"/>
    </row>
    <row r="45" spans="1:2" ht="14.25">
      <c r="A45" s="120"/>
      <c r="B45" s="113"/>
    </row>
    <row r="46" spans="1:2" ht="14.25">
      <c r="A46" s="120"/>
      <c r="B46" s="113"/>
    </row>
    <row r="47" spans="1:2" ht="14.25">
      <c r="A47" s="120"/>
      <c r="B47" s="113"/>
    </row>
  </sheetData>
  <sheetProtection/>
  <mergeCells count="3">
    <mergeCell ref="A4:A5"/>
    <mergeCell ref="B4:B5"/>
    <mergeCell ref="A1:B2"/>
  </mergeCells>
  <printOptions horizontalCentered="1"/>
  <pageMargins left="0.59" right="0.59" top="0.7900000000000001" bottom="0.7900000000000001" header="0.39" footer="0.39"/>
  <pageSetup fitToHeight="0" fitToWidth="1" horizontalDpi="600" verticalDpi="600" orientation="portrait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邓超</cp:lastModifiedBy>
  <cp:lastPrinted>2018-01-11T09:27:26Z</cp:lastPrinted>
  <dcterms:created xsi:type="dcterms:W3CDTF">2017-11-29T17:31:54Z</dcterms:created>
  <dcterms:modified xsi:type="dcterms:W3CDTF">2021-06-07T02:01:19Z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F1B29F4F9F50428C998C89991735641D</vt:lpwstr>
  </property>
</Properties>
</file>