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2"/>
  </bookViews>
  <sheets>
    <sheet name="Define" sheetId="1" state="hidden" r:id="rId1"/>
    <sheet name="1" sheetId="2" r:id="rId2"/>
    <sheet name="2" sheetId="3" r:id="rId3"/>
    <sheet name="3" sheetId="4" r:id="rId4"/>
  </sheets>
  <definedNames>
    <definedName name="_xlnm.Print_Titles" localSheetId="3">'3'!$1:$4</definedName>
    <definedName name="_xlnm.Print_Titles" localSheetId="2">'2'!$1:$4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<sst xmlns="http://schemas.openxmlformats.org/spreadsheetml/2006/main" count="333" uniqueCount="288">
  <si>
    <t>PRNBOOKDIR_S=</t>
  </si>
  <si>
    <t>PRNBOOKDIR_O=</t>
  </si>
  <si>
    <t>PRNBOOK_S=</t>
  </si>
  <si>
    <t>20180702 2017年人大决算报告附表.xls</t>
  </si>
  <si>
    <t>PRNBOOK_O=</t>
  </si>
  <si>
    <t>PRNSHEET_S=</t>
  </si>
  <si>
    <t>PRNSHEET_O=</t>
  </si>
  <si>
    <t>Sheet3</t>
  </si>
  <si>
    <t>Sheet3 (2)</t>
  </si>
  <si>
    <t>Sheet2 (2)</t>
  </si>
  <si>
    <t>Sheet3 (3)</t>
  </si>
  <si>
    <t>Sheet2 (3)</t>
  </si>
  <si>
    <t>附表1</t>
  </si>
  <si>
    <t>2022年度城陵矶新港区一般公共预算收支决算表</t>
  </si>
  <si>
    <t>单位:万元</t>
  </si>
  <si>
    <t>预算科目</t>
  </si>
  <si>
    <t>预算数</t>
  </si>
  <si>
    <t>决算数</t>
  </si>
  <si>
    <t>调整预算数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</si>
  <si>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</si>
  <si>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</si>
  <si>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</si>
  <si>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</si>
  <si>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</si>
  <si>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</si>
  <si>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</si>
  <si>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</si>
  <si>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</si>
  <si>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</si>
  <si>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</si>
  <si>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</si>
  <si>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</si>
  <si>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七、文化体育与传媒支出</t>
  </si>
  <si>
    <t xml:space="preserve">    印花税</t>
  </si>
  <si>
    <t>八、社会保障和就业支出</t>
  </si>
  <si>
    <t xml:space="preserve">    城镇土地使用税</t>
  </si>
  <si>
    <t>九、卫生健康支出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</si>
  <si>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</si>
  <si>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</si>
  <si>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</si>
  <si>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</si>
  <si>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</si>
  <si>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</si>
  <si>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</si>
  <si>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</si>
  <si>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</si>
  <si>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</si>
  <si>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其他税收收入</t>
  </si>
  <si>
    <t>十五、商业服务业等支出</t>
  </si>
  <si>
    <t>二、非税收入</t>
  </si>
  <si>
    <t>十六、金融支出</t>
  </si>
  <si>
    <t xml:space="preserve">    专项收入</t>
  </si>
  <si>
    <t>十七、援助其他地区支出</t>
  </si>
  <si>
    <t xml:space="preserve">    行政事业性收费收入</t>
  </si>
  <si>
    <t>十八、自然资源海洋气象等支出</t>
  </si>
  <si>
    <t xml:space="preserve">    罚没收入</t>
  </si>
  <si>
    <t>十九、住房保障支出</t>
  </si>
  <si>
    <t xml:space="preserve">    国有资本经营收入</t>
  </si>
  <si>
    <t>二十、粮油物资储备支出</t>
  </si>
  <si>
    <t xml:space="preserve">    国有资源(资产)有偿使用收入</t>
  </si>
  <si>
    <t>二十一、灾害防治及应急管理支出</t>
  </si>
  <si>
    <t xml:space="preserve">    政府住房基金收入</t>
  </si>
  <si>
    <t>二十二、预备费</t>
  </si>
  <si>
    <t xml:space="preserve">    其他收入</t>
  </si>
  <si>
    <t>二十三、其他支出</t>
  </si>
  <si>
    <t>二十四、债务付息支出</t>
  </si>
  <si>
    <t>本 年 收 入 合 计</t>
  </si>
  <si>
    <t>本 年 支 出 合 计</t>
  </si>
  <si>
    <t>附表2</t>
  </si>
  <si>
    <t>2022年度城陵矶新港区一般公共预算转移性收支决算表</t>
  </si>
  <si>
    <t>单位：万元</t>
  </si>
  <si>
    <t>项目</t>
  </si>
  <si>
    <t>决 算 数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</si>
  <si>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</si>
  <si>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</si>
  <si>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</si>
  <si>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</si>
  <si>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</si>
  <si>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</si>
  <si>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</si>
  <si>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</si>
  <si>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</si>
  <si>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</si>
  <si>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</si>
  <si>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</si>
  <si>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</si>
  <si>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</si>
  <si>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</si>
  <si>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</si>
  <si>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其他税收返还收入</t>
  </si>
  <si>
    <t xml:space="preserve">    其他税收返还支出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</si>
  <si>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</si>
  <si>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</si>
  <si>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</si>
  <si>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</si>
  <si>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</si>
  <si>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</si>
  <si>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</si>
  <si>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</si>
  <si>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</si>
  <si>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</si>
  <si>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</si>
  <si>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</si>
  <si>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</si>
  <si>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</si>
  <si>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</si>
  <si>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</si>
  <si>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</si>
  <si>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</si>
  <si>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</si>
  <si>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</si>
  <si>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</si>
  <si>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</si>
  <si>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</si>
  <si>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</si>
  <si>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欠发达地区转移支付收入</t>
  </si>
  <si>
    <t xml:space="preserve">    欠发达地区转移支付支出</t>
  </si>
  <si>
    <t xml:space="preserve">    公共安全共同财政事权转移支付收入  </t>
  </si>
  <si>
    <t xml:space="preserve">    一般公共服务共同财政事权转移支付支出  </t>
  </si>
  <si>
    <t xml:space="preserve">    教育共同财政事权转移支付收入  </t>
  </si>
  <si>
    <t xml:space="preserve">    外交共同财政事权转移支付支出 </t>
  </si>
  <si>
    <t xml:space="preserve">    科学技术共同财政事权转移支付收入  </t>
  </si>
  <si>
    <t xml:space="preserve">    国防共同财政事权转移支付支出 </t>
  </si>
  <si>
    <t xml:space="preserve">    文化旅游体育与传媒共同财政事权转移支付收入  </t>
  </si>
  <si>
    <t xml:space="preserve">    公共安全共同财政事权转移支付支出 </t>
  </si>
  <si>
    <t xml:space="preserve">    社会保障和就业共同财政事权转移支付收入  </t>
  </si>
  <si>
    <t xml:space="preserve">    教育共同财政事权转移支付支出 </t>
  </si>
  <si>
    <t xml:space="preserve">    医疗卫生共同财政事权转移支付收入  </t>
  </si>
  <si>
    <t xml:space="preserve">    科学技术共同财政事权转移支付支出  </t>
  </si>
  <si>
    <t xml:space="preserve">    节能环保共同财政事权转移支付收入  </t>
  </si>
  <si>
    <t xml:space="preserve">    文化旅游体育与传媒共同财政事权转移支付支出  </t>
  </si>
  <si>
    <t xml:space="preserve">    城乡社区共同财政事权转移支付收入  </t>
  </si>
  <si>
    <t xml:space="preserve">    社会保障和就业共同财政事权转移支付支出 </t>
  </si>
  <si>
    <t xml:space="preserve">    农林水共同财政事权转移支付收入  </t>
  </si>
  <si>
    <t xml:space="preserve">    医疗卫生共同财政事权转移支付支出  </t>
  </si>
  <si>
    <t xml:space="preserve">    交通运输共同财政事权转移支付收入  </t>
  </si>
  <si>
    <t xml:space="preserve">    节能环保共同财政事权转移支付支出</t>
  </si>
  <si>
    <t xml:space="preserve">    资源勘探信息等共同财政事权转移支付收入  </t>
  </si>
  <si>
    <t xml:space="preserve">    城乡社区共同财政事权转移支付支出</t>
  </si>
  <si>
    <t xml:space="preserve">    商业服务业等共同财政事权转移支付收入  </t>
  </si>
  <si>
    <t xml:space="preserve">    农林水共同财政事权转移支付支出</t>
  </si>
  <si>
    <t xml:space="preserve">    金融共同财政事权转移支付收入  </t>
  </si>
  <si>
    <t xml:space="preserve">    交通运输共同财政事权转移支付支出 </t>
  </si>
  <si>
    <t xml:space="preserve">    自然资源海洋气象等共同财政事权转移支付收入  </t>
  </si>
  <si>
    <t xml:space="preserve">    资源勘探信息等共同财政事权转移支付支出 </t>
  </si>
  <si>
    <t xml:space="preserve">    住房保障共同财政事权转移支付收入  </t>
  </si>
  <si>
    <t xml:space="preserve">    商业服务业等共同财政事权转移支付支出</t>
  </si>
  <si>
    <t xml:space="preserve">    粮油物资储备共同财政事权转移支付收入  </t>
  </si>
  <si>
    <t xml:space="preserve">    金融共同财政事权转移支付支出 </t>
  </si>
  <si>
    <t xml:space="preserve">    灾害防治及应急管理共同财政事权转移支付收入  </t>
  </si>
  <si>
    <t xml:space="preserve">    自然资源海洋气象等共同财政事权转移支付支出  </t>
  </si>
  <si>
    <t xml:space="preserve">    增值税留抵退税转移支付收入</t>
  </si>
  <si>
    <t xml:space="preserve">    住房保障共同财政事权转移支付支出</t>
  </si>
  <si>
    <t xml:space="preserve">    其他退税减税降费转移支付收入</t>
  </si>
  <si>
    <t xml:space="preserve">    粮油物资储备共同财政事权转移支付支出</t>
  </si>
  <si>
    <t xml:space="preserve">    补充县区财力转移支付收入</t>
  </si>
  <si>
    <t xml:space="preserve">    灾害防治及应急管理共同财政事权转移支付支出  </t>
  </si>
  <si>
    <t xml:space="preserve">    其他共同财政事权转移支付收入  </t>
  </si>
  <si>
    <t xml:space="preserve">    其他共同财政事权转移支付支出 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</si>
  <si>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</si>
  <si>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</si>
  <si>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</si>
  <si>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</si>
  <si>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</si>
  <si>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</si>
  <si>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</si>
  <si>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</si>
  <si>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</si>
  <si>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</si>
  <si>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</si>
  <si>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文化体育与传媒</t>
  </si>
  <si>
    <t xml:space="preserve">    社会保障和就业</t>
  </si>
  <si>
    <t xml:space="preserve">    卫生健康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</si>
  <si>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</si>
  <si>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</si>
  <si>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</si>
  <si>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</si>
  <si>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</si>
  <si>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</si>
  <si>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</si>
  <si>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</si>
  <si>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</si>
  <si>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国土海洋气象等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</si>
  <si>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</si>
  <si>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</si>
  <si>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</si>
  <si>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</si>
  <si>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</si>
  <si>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</si>
  <si>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</si>
  <si>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</si>
  <si>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</si>
  <si>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</si>
  <si>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</si>
  <si>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</si>
  <si>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</si>
  <si>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</si>
  <si>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从政府性基金调入</t>
  </si>
  <si>
    <t xml:space="preserve">  从国有资本经营调入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</si>
  <si>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</si>
  <si>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</si>
  <si>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</si>
  <si>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</si>
  <si>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</si>
  <si>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</si>
  <si>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</si>
  <si>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</si>
  <si>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</si>
  <si>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</si>
  <si>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</si>
  <si>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</si>
  <si>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</si>
  <si>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</si>
  <si>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</si>
  <si>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</si>
  <si>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</si>
  <si>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</si>
  <si>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</si>
  <si>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</si>
  <si>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</si>
  <si>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</si>
  <si>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</si>
  <si>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</si>
  <si>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</si>
  <si>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</si>
  <si>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增设预算周转金</t>
  </si>
  <si>
    <t>国债转贷资金上年结余</t>
  </si>
  <si>
    <t>拨付国债转贷资金数</t>
  </si>
  <si>
    <t>国债转贷转补助数</t>
  </si>
  <si>
    <t>国债转贷资金结余</t>
  </si>
  <si>
    <t>调入预算稳定调节基金</t>
  </si>
  <si>
    <t>补充预算稳定调节基金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</si>
  <si>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</si>
  <si>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</si>
  <si>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</si>
  <si>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</si>
  <si>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</si>
  <si>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</si>
  <si>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</si>
  <si>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</si>
  <si>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</si>
  <si>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</si>
  <si>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</si>
  <si>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</si>
  <si>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</si>
  <si>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</si>
  <si>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</si>
  <si>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</si>
  <si>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</si>
  <si>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</si>
  <si>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附表3</t>
  </si>
  <si>
    <t>2022年度城陵矶新港区政府性基金收支决算表</t>
  </si>
  <si>
    <t>农网还贷资金收入</t>
  </si>
  <si>
    <t>文化体育与传媒支出</t>
  </si>
  <si>
    <t>海南省高等级公路车辆通行附加费收入</t>
  </si>
  <si>
    <t>社会保障和就业支出</t>
  </si>
  <si>
    <t>港口建设费收入</t>
  </si>
  <si>
    <t>节能环保支出</t>
  </si>
  <si>
    <t>新型墙体材料专项基金收入</t>
  </si>
  <si>
    <t>城乡社区支出</t>
  </si>
  <si>
    <t>国家电影事业发展专项资金收入</t>
  </si>
  <si>
    <t>农林水支出</t>
  </si>
  <si>
    <t>城市公用事业附加收入</t>
  </si>
  <si>
    <t>交通运输支出</t>
  </si>
  <si>
    <t>国有土地收益基金收入</t>
  </si>
  <si>
    <t>资源勘探信息等支出</t>
  </si>
  <si>
    <t>农业土地开发资金收入</t>
  </si>
  <si>
    <t>商业服务业等支出</t>
  </si>
  <si>
    <t>国有土地使用权出让收入</t>
  </si>
  <si>
    <t>其他支出</t>
  </si>
  <si>
    <t>大中型水库库区基金收入</t>
  </si>
  <si>
    <t>债务付息支出</t>
  </si>
  <si>
    <t>彩票公益金收入</t>
  </si>
  <si>
    <t>债务发行费用支出</t>
  </si>
  <si>
    <t>城市基础设施配套费收入</t>
  </si>
  <si>
    <t>抗疫特别国债安排的支出</t>
  </si>
  <si>
    <t>小型水库移民扶助基金收入</t>
  </si>
  <si>
    <t>国家重大水利工程建设基金收入</t>
  </si>
  <si>
    <t>车辆通行费</t>
  </si>
  <si>
    <t>污水处理费收入</t>
  </si>
  <si>
    <t>其他政府性基金收入</t>
  </si>
  <si>
    <t>彩票发行机构和彩票销售机构的业务费用</t>
  </si>
  <si>
    <t>待偿债置换专项债券上年结余</t>
  </si>
  <si>
    <t>调入资金</t>
  </si>
  <si>
    <t>债务(转贷)收入</t>
  </si>
  <si>
    <t>待偿债置换专项债券结余</t>
  </si>
  <si>
    <t>收 入 总 计</t>
  </si>
  <si>
    <t>支 出 总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</si>
</sst>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Calibri Light"/>
      <family val="0"/>
    </font>
    <font>
      <b/>
      <sz val="18"/>
      <name val="Calibri Light"/>
      <family val="0"/>
    </font>
    <font>
      <sz val="11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sz val="12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2" fillId="0" borderId="0">
      <alignment/>
      <protection/>
    </xf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3" fontId="27" fillId="0" borderId="0" xfId="0" applyNumberFormat="1" applyFont="1" applyFill="1" applyAlignment="1" applyProtection="1">
      <alignment horizontal="center" vertical="center"/>
      <protection/>
    </xf>
    <xf numFmtId="3" fontId="4" fillId="0" borderId="9" xfId="0" applyNumberFormat="1" applyFont="1" applyFill="1" applyBorder="1" applyAlignment="1" applyProtection="1">
      <alignment horizontal="right" vertical="center"/>
      <protection/>
    </xf>
    <xf numFmtId="3" fontId="28" fillId="0" borderId="10" xfId="0" applyNumberFormat="1" applyFont="1" applyFill="1" applyBorder="1" applyAlignment="1" applyProtection="1">
      <alignment horizontal="center" vertical="center"/>
      <protection/>
    </xf>
    <xf numFmtId="3" fontId="28" fillId="0" borderId="10" xfId="0" applyNumberFormat="1" applyFont="1" applyFill="1" applyBorder="1" applyAlignment="1" applyProtection="1">
      <alignment horizontal="left" vertical="center"/>
      <protection/>
    </xf>
    <xf numFmtId="3" fontId="28" fillId="0" borderId="10" xfId="0" applyNumberFormat="1" applyFont="1" applyFill="1" applyBorder="1" applyAlignment="1" applyProtection="1">
      <alignment horizontal="right" vertical="center" wrapText="1"/>
      <protection/>
    </xf>
    <xf numFmtId="3" fontId="28" fillId="0" borderId="10" xfId="0" applyNumberFormat="1" applyFont="1" applyFill="1" applyBorder="1" applyAlignment="1" applyProtection="1">
      <alignment horizontal="right" vertical="center"/>
      <protection/>
    </xf>
    <xf numFmtId="3" fontId="28" fillId="0" borderId="10" xfId="0" applyNumberFormat="1" applyFont="1" applyFill="1" applyBorder="1" applyAlignment="1" applyProtection="1">
      <alignment vertical="center"/>
      <protection/>
    </xf>
    <xf numFmtId="3" fontId="28" fillId="0" borderId="10" xfId="0" applyNumberFormat="1" applyFont="1" applyFill="1" applyBorder="1" applyAlignment="1" applyProtection="1">
      <alignment vertical="center"/>
      <protection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center" vertical="center"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right" vertical="center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right" vertical="center"/>
      <protection/>
    </xf>
    <xf numFmtId="0" fontId="28" fillId="0" borderId="0" xfId="0" applyNumberFormat="1" applyFont="1" applyFill="1" applyAlignment="1" applyProtection="1">
      <alignment horizontal="right" vertical="center" wrapText="1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32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10" xfId="0" applyNumberFormat="1" applyFont="1" applyFill="1" applyBorder="1" applyAlignment="1" applyProtection="1">
      <alignment horizontal="right" vertical="center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vertical="center"/>
      <protection/>
    </xf>
    <xf numFmtId="0" fontId="32" fillId="0" borderId="10" xfId="0" applyNumberFormat="1" applyFont="1" applyFill="1" applyBorder="1" applyAlignment="1" applyProtection="1">
      <alignment vertical="center" wrapText="1"/>
      <protection/>
    </xf>
    <xf numFmtId="0" fontId="28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28" fillId="0" borderId="10" xfId="0" applyNumberFormat="1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0" fontId="30" fillId="0" borderId="1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3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0" fontId="33" fillId="0" borderId="11" xfId="0" applyNumberFormat="1" applyFont="1" applyFill="1" applyBorder="1" applyAlignment="1" applyProtection="1">
      <alignment/>
      <protection/>
    </xf>
    <xf numFmtId="0" fontId="33" fillId="0" borderId="10" xfId="0" applyNumberFormat="1" applyFont="1" applyFill="1" applyBorder="1" applyAlignment="1" applyProtection="1">
      <alignment/>
      <protection/>
    </xf>
    <xf numFmtId="0" fontId="28" fillId="0" borderId="10" xfId="0" applyNumberFormat="1" applyFont="1" applyFill="1" applyBorder="1" applyAlignment="1" applyProtection="1">
      <alignment horizontal="left" vertical="center"/>
      <protection/>
    </xf>
    <xf numFmtId="3" fontId="28" fillId="19" borderId="10" xfId="0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 4 2 2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经济分类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1" sqref="A11"/>
    </sheetView>
  </sheetViews>
  <sheetFormatPr defaultColWidth="9.33203125" defaultRowHeight="11.25"/>
  <sheetData>
    <row r="1" ht="11.25">
      <c r="A1" t="s">
        <v>0</v>
      </c>
    </row>
    <row r="2" ht="11.25">
      <c r="A2" t="s">
        <v>1</v>
      </c>
    </row>
    <row r="3" spans="1:2" ht="11.25">
      <c r="A3" t="s">
        <v>2</v>
      </c>
      <c r="B3" t="s">
        <v>3</v>
      </c>
    </row>
    <row r="4" spans="1:2" ht="11.25">
      <c r="A4" t="s">
        <v>4</v>
      </c>
      <c r="B4" t="s">
        <v>3</v>
      </c>
    </row>
    <row r="5" spans="1:2" ht="11.25">
      <c r="A5" t="s">
        <v>5</v>
      </c>
      <c r="B5">
        <v>1</v>
      </c>
    </row>
    <row r="6" spans="1:2" ht="11.25">
      <c r="A6" t="s">
        <v>6</v>
      </c>
      <c r="B6">
        <v>2</v>
      </c>
    </row>
    <row r="7" spans="1:2" ht="11.25">
      <c r="A7" t="s">
        <v>6</v>
      </c>
      <c r="B7" t="s">
        <v>7</v>
      </c>
    </row>
    <row r="8" spans="1:2" ht="11.25">
      <c r="A8" t="s">
        <v>6</v>
      </c>
      <c r="B8" t="s">
        <v>8</v>
      </c>
    </row>
    <row r="9" spans="1:2" ht="11.25">
      <c r="A9" t="s">
        <v>6</v>
      </c>
      <c r="B9" t="s">
        <v>9</v>
      </c>
    </row>
    <row r="10" spans="1:2" ht="11.25">
      <c r="A10" t="s">
        <v>6</v>
      </c>
      <c r="B10" t="s">
        <v>10</v>
      </c>
    </row>
    <row r="11" spans="1:2" ht="11.25">
      <c r="A11" t="s">
        <v>6</v>
      </c>
      <c r="B11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showZeros="0" view="pageBreakPreview" zoomScaleSheetLayoutView="100" workbookViewId="0" topLeftCell="A1">
      <selection activeCell="F15" sqref="F15"/>
    </sheetView>
  </sheetViews>
  <sheetFormatPr defaultColWidth="12.16015625" defaultRowHeight="11.25"/>
  <cols>
    <col min="1" max="1" width="38.83203125" style="36" customWidth="1"/>
    <col min="2" max="2" width="19.83203125" style="36" customWidth="1"/>
    <col min="3" max="3" width="18.83203125" style="36" customWidth="1"/>
    <col min="4" max="4" width="38.83203125" style="36" customWidth="1"/>
    <col min="5" max="5" width="20.33203125" style="36" customWidth="1"/>
    <col min="6" max="6" width="20.5" style="36" customWidth="1"/>
    <col min="7" max="11" width="12.16015625" style="36" hidden="1" customWidth="1"/>
    <col min="12" max="254" width="12.16015625" style="36" customWidth="1"/>
    <col min="255" max="16384" width="12.16015625" style="36" customWidth="1"/>
  </cols>
  <sheetData>
    <row r="1" ht="23.25" customHeight="1">
      <c r="A1" s="37" t="s">
        <v>12</v>
      </c>
    </row>
    <row r="2" spans="1:6" ht="36" customHeight="1">
      <c r="A2" s="21" t="s">
        <v>13</v>
      </c>
      <c r="B2" s="21"/>
      <c r="C2" s="21"/>
      <c r="D2" s="21"/>
      <c r="E2" s="21"/>
      <c r="F2" s="21"/>
    </row>
    <row r="3" spans="1:6" ht="16.5" customHeight="1">
      <c r="A3" s="38" t="s">
        <v>14</v>
      </c>
      <c r="B3" s="38"/>
      <c r="C3" s="38"/>
      <c r="D3" s="38"/>
      <c r="E3" s="38"/>
      <c r="F3" s="38"/>
    </row>
    <row r="4" spans="1:11" s="11" customFormat="1" ht="15.75" customHeight="1">
      <c r="A4" s="39" t="s">
        <v>15</v>
      </c>
      <c r="B4" s="39" t="s">
        <v>16</v>
      </c>
      <c r="C4" s="39" t="s">
        <v>17</v>
      </c>
      <c r="D4" s="39" t="s">
        <v>15</v>
      </c>
      <c r="E4" s="39" t="s">
        <v>18</v>
      </c>
      <c r="F4" s="39" t="s">
        <v>17</v>
      </c>
      <c r="G4" s="40"/>
      <c r="H4" s="41"/>
      <c r="I4" s="41"/>
      <c r="J4" s="41"/>
      <c r="K4" s="41"/>
    </row>
    <row r="5" spans="1:11" s="11" customFormat="1" ht="15.75" customHeight="1">
      <c r="A5" s="42" t="s">
        <v>19</v>
      </c>
      <c r="B5" s="7">
        <f>SUM(B6:B19)</f>
        <v>71100</v>
      </c>
      <c r="C5" s="7">
        <v>73346</v>
      </c>
      <c r="D5" s="42" t="s">
        <v>20</v>
      </c>
      <c r="E5" s="7">
        <v>17124</v>
      </c>
      <c r="F5" s="7">
        <v>16984</v>
      </c>
      <c r="G5" s="40"/>
      <c r="H5" s="41"/>
      <c r="I5" s="41"/>
      <c r="J5" s="41"/>
      <c r="K5" s="41"/>
    </row>
    <row r="6" spans="1:11" s="11" customFormat="1" ht="15.75" customHeight="1">
      <c r="A6" s="42" t="s">
        <v>21</v>
      </c>
      <c r="B6" s="7">
        <v>39690</v>
      </c>
      <c r="C6" s="7">
        <v>37314</v>
      </c>
      <c r="D6" s="42" t="s">
        <v>22</v>
      </c>
      <c r="E6" s="7"/>
      <c r="F6" s="7"/>
      <c r="G6" s="40"/>
      <c r="H6" s="41"/>
      <c r="I6" s="41"/>
      <c r="J6" s="41"/>
      <c r="K6" s="41"/>
    </row>
    <row r="7" spans="1:11" s="11" customFormat="1" ht="15.75" customHeight="1">
      <c r="A7" s="42" t="s">
        <v>23</v>
      </c>
      <c r="B7" s="7">
        <v>8100</v>
      </c>
      <c r="C7" s="7">
        <v>6281</v>
      </c>
      <c r="D7" s="42" t="s">
        <v>24</v>
      </c>
      <c r="E7" s="7">
        <v>290</v>
      </c>
      <c r="F7" s="7">
        <v>290</v>
      </c>
      <c r="G7" s="40"/>
      <c r="H7" s="41"/>
      <c r="I7" s="41"/>
      <c r="J7" s="41"/>
      <c r="K7" s="41"/>
    </row>
    <row r="8" spans="1:11" s="11" customFormat="1" ht="15.75" customHeight="1">
      <c r="A8" s="42" t="s">
        <v>25</v>
      </c>
      <c r="B8" s="7">
        <v>2050</v>
      </c>
      <c r="C8" s="7">
        <v>1134</v>
      </c>
      <c r="D8" s="42" t="s">
        <v>26</v>
      </c>
      <c r="E8" s="7">
        <v>222</v>
      </c>
      <c r="F8" s="7">
        <v>222</v>
      </c>
      <c r="G8" s="40"/>
      <c r="H8" s="41"/>
      <c r="I8" s="41"/>
      <c r="J8" s="41"/>
      <c r="K8" s="41"/>
    </row>
    <row r="9" spans="1:11" s="11" customFormat="1" ht="15.75" customHeight="1">
      <c r="A9" s="42" t="s">
        <v>27</v>
      </c>
      <c r="B9" s="7">
        <v>150</v>
      </c>
      <c r="C9" s="7">
        <v>152</v>
      </c>
      <c r="D9" s="42" t="s">
        <v>28</v>
      </c>
      <c r="E9" s="7"/>
      <c r="F9" s="7"/>
      <c r="G9" s="40"/>
      <c r="H9" s="41"/>
      <c r="I9" s="41"/>
      <c r="J9" s="41"/>
      <c r="K9" s="41"/>
    </row>
    <row r="10" spans="1:11" s="11" customFormat="1" ht="15.75" customHeight="1">
      <c r="A10" s="42" t="s">
        <v>29</v>
      </c>
      <c r="B10" s="7">
        <v>0</v>
      </c>
      <c r="C10" s="7"/>
      <c r="D10" s="42" t="s">
        <v>30</v>
      </c>
      <c r="E10" s="7">
        <v>43123</v>
      </c>
      <c r="F10" s="7">
        <v>42438</v>
      </c>
      <c r="G10" s="40"/>
      <c r="H10" s="41"/>
      <c r="I10" s="41"/>
      <c r="J10" s="41"/>
      <c r="K10" s="41"/>
    </row>
    <row r="11" spans="1:11" s="11" customFormat="1" ht="15.75" customHeight="1">
      <c r="A11" s="42" t="s">
        <v>31</v>
      </c>
      <c r="B11" s="7">
        <v>1500</v>
      </c>
      <c r="C11" s="7">
        <v>6010</v>
      </c>
      <c r="D11" s="42" t="s">
        <v>32</v>
      </c>
      <c r="E11" s="7"/>
      <c r="F11" s="7"/>
      <c r="G11" s="40"/>
      <c r="H11" s="41"/>
      <c r="I11" s="41"/>
      <c r="J11" s="41"/>
      <c r="K11" s="41"/>
    </row>
    <row r="12" spans="1:11" s="11" customFormat="1" ht="15.75" customHeight="1">
      <c r="A12" s="42" t="s">
        <v>33</v>
      </c>
      <c r="B12" s="7">
        <v>2850</v>
      </c>
      <c r="C12" s="7">
        <v>3907</v>
      </c>
      <c r="D12" s="42" t="s">
        <v>34</v>
      </c>
      <c r="E12" s="7">
        <v>224</v>
      </c>
      <c r="F12" s="7">
        <v>224</v>
      </c>
      <c r="G12" s="40"/>
      <c r="H12" s="41"/>
      <c r="I12" s="41"/>
      <c r="J12" s="41"/>
      <c r="K12" s="41"/>
    </row>
    <row r="13" spans="1:11" s="11" customFormat="1" ht="15.75" customHeight="1">
      <c r="A13" s="42" t="s">
        <v>35</v>
      </c>
      <c r="B13" s="7">
        <v>3000</v>
      </c>
      <c r="C13" s="7">
        <v>3049</v>
      </c>
      <c r="D13" s="42" t="s">
        <v>36</v>
      </c>
      <c r="E13" s="7">
        <v>91</v>
      </c>
      <c r="F13" s="7">
        <v>91</v>
      </c>
      <c r="G13" s="40"/>
      <c r="H13" s="41"/>
      <c r="I13" s="41"/>
      <c r="J13" s="41"/>
      <c r="K13" s="41"/>
    </row>
    <row r="14" spans="1:11" s="11" customFormat="1" ht="15.75" customHeight="1">
      <c r="A14" s="42" t="s">
        <v>37</v>
      </c>
      <c r="B14" s="7">
        <v>1250</v>
      </c>
      <c r="C14" s="7">
        <v>379</v>
      </c>
      <c r="D14" s="42" t="s">
        <v>38</v>
      </c>
      <c r="E14" s="7">
        <v>2908</v>
      </c>
      <c r="F14" s="7">
        <v>2051</v>
      </c>
      <c r="G14" s="40"/>
      <c r="H14" s="41"/>
      <c r="I14" s="41"/>
      <c r="J14" s="41"/>
      <c r="K14" s="41"/>
    </row>
    <row r="15" spans="1:11" s="11" customFormat="1" ht="15.75" customHeight="1">
      <c r="A15" s="42" t="s">
        <v>39</v>
      </c>
      <c r="B15" s="7">
        <v>10</v>
      </c>
      <c r="C15" s="7">
        <v>1007</v>
      </c>
      <c r="D15" s="42" t="s">
        <v>40</v>
      </c>
      <c r="E15" s="7">
        <v>61788</v>
      </c>
      <c r="F15" s="7">
        <v>60602</v>
      </c>
      <c r="G15" s="40"/>
      <c r="H15" s="41"/>
      <c r="I15" s="41"/>
      <c r="J15" s="41"/>
      <c r="K15" s="41"/>
    </row>
    <row r="16" spans="1:11" s="11" customFormat="1" ht="15.75" customHeight="1">
      <c r="A16" s="42" t="s">
        <v>41</v>
      </c>
      <c r="B16" s="7">
        <v>3000</v>
      </c>
      <c r="C16" s="7">
        <v>1268</v>
      </c>
      <c r="D16" s="42" t="s">
        <v>42</v>
      </c>
      <c r="E16" s="7">
        <v>2186</v>
      </c>
      <c r="F16" s="7">
        <v>242</v>
      </c>
      <c r="G16" s="40"/>
      <c r="H16" s="41"/>
      <c r="I16" s="41"/>
      <c r="J16" s="41"/>
      <c r="K16" s="41"/>
    </row>
    <row r="17" spans="1:11" s="11" customFormat="1" ht="15.75" customHeight="1">
      <c r="A17" s="42" t="s">
        <v>43</v>
      </c>
      <c r="B17" s="7">
        <v>9500</v>
      </c>
      <c r="C17" s="7">
        <v>12845</v>
      </c>
      <c r="D17" s="42" t="s">
        <v>44</v>
      </c>
      <c r="E17" s="7">
        <v>10302</v>
      </c>
      <c r="F17" s="7">
        <v>10302</v>
      </c>
      <c r="G17" s="40"/>
      <c r="H17" s="41"/>
      <c r="I17" s="41"/>
      <c r="J17" s="41"/>
      <c r="K17" s="41"/>
    </row>
    <row r="18" spans="1:11" s="11" customFormat="1" ht="15.75" customHeight="1">
      <c r="A18" s="42" t="s">
        <v>45</v>
      </c>
      <c r="B18" s="7">
        <v>0</v>
      </c>
      <c r="C18" s="7"/>
      <c r="D18" s="42" t="s">
        <v>46</v>
      </c>
      <c r="E18" s="7">
        <v>79606</v>
      </c>
      <c r="F18" s="7">
        <v>76826</v>
      </c>
      <c r="G18" s="40"/>
      <c r="H18" s="41"/>
      <c r="I18" s="41"/>
      <c r="J18" s="41"/>
      <c r="K18" s="41"/>
    </row>
    <row r="19" spans="1:11" s="11" customFormat="1" ht="15.75" customHeight="1">
      <c r="A19" s="42" t="s">
        <v>47</v>
      </c>
      <c r="B19" s="7">
        <v>0</v>
      </c>
      <c r="C19" s="7"/>
      <c r="D19" s="42" t="s">
        <v>48</v>
      </c>
      <c r="E19" s="7">
        <v>19870</v>
      </c>
      <c r="F19" s="7">
        <v>16472</v>
      </c>
      <c r="G19" s="40"/>
      <c r="H19" s="41"/>
      <c r="I19" s="41"/>
      <c r="J19" s="41"/>
      <c r="K19" s="41"/>
    </row>
    <row r="20" spans="1:11" s="11" customFormat="1" ht="15.75" customHeight="1">
      <c r="A20" s="42" t="s">
        <v>49</v>
      </c>
      <c r="B20" s="7">
        <f>SUM(B21:B27)</f>
        <v>11000</v>
      </c>
      <c r="C20" s="7">
        <v>11021</v>
      </c>
      <c r="D20" s="42" t="s">
        <v>50</v>
      </c>
      <c r="E20" s="7">
        <v>682</v>
      </c>
      <c r="F20" s="7">
        <v>682</v>
      </c>
      <c r="G20" s="40"/>
      <c r="H20" s="41"/>
      <c r="I20" s="41"/>
      <c r="J20" s="41"/>
      <c r="K20" s="41"/>
    </row>
    <row r="21" spans="1:11" s="11" customFormat="1" ht="15.75" customHeight="1">
      <c r="A21" s="42" t="s">
        <v>51</v>
      </c>
      <c r="B21" s="7"/>
      <c r="C21" s="7">
        <v>0</v>
      </c>
      <c r="D21" s="42" t="s">
        <v>52</v>
      </c>
      <c r="E21" s="7"/>
      <c r="F21" s="7"/>
      <c r="G21" s="40"/>
      <c r="H21" s="41"/>
      <c r="I21" s="41"/>
      <c r="J21" s="41"/>
      <c r="K21" s="41"/>
    </row>
    <row r="22" spans="1:11" s="11" customFormat="1" ht="15.75" customHeight="1">
      <c r="A22" s="42" t="s">
        <v>53</v>
      </c>
      <c r="B22" s="7">
        <v>2000</v>
      </c>
      <c r="C22" s="7">
        <v>1663</v>
      </c>
      <c r="D22" s="42" t="s">
        <v>54</v>
      </c>
      <c r="E22" s="7">
        <v>828</v>
      </c>
      <c r="F22" s="7">
        <v>828</v>
      </c>
      <c r="G22" s="40"/>
      <c r="H22" s="41"/>
      <c r="I22" s="41"/>
      <c r="J22" s="41"/>
      <c r="K22" s="41"/>
    </row>
    <row r="23" spans="1:11" s="11" customFormat="1" ht="15.75" customHeight="1">
      <c r="A23" s="42" t="s">
        <v>55</v>
      </c>
      <c r="B23" s="7">
        <v>200</v>
      </c>
      <c r="C23" s="7">
        <v>51</v>
      </c>
      <c r="D23" s="42" t="s">
        <v>56</v>
      </c>
      <c r="E23" s="7">
        <v>3131</v>
      </c>
      <c r="F23" s="7">
        <v>1569</v>
      </c>
      <c r="G23" s="40"/>
      <c r="H23" s="41"/>
      <c r="I23" s="41"/>
      <c r="J23" s="41"/>
      <c r="K23" s="41"/>
    </row>
    <row r="24" spans="1:11" s="11" customFormat="1" ht="15.75" customHeight="1">
      <c r="A24" s="42" t="s">
        <v>57</v>
      </c>
      <c r="B24" s="43"/>
      <c r="C24" s="7"/>
      <c r="D24" s="42" t="s">
        <v>58</v>
      </c>
      <c r="E24" s="7">
        <v>72</v>
      </c>
      <c r="F24" s="7">
        <v>72</v>
      </c>
      <c r="G24" s="40"/>
      <c r="H24" s="41"/>
      <c r="I24" s="41"/>
      <c r="J24" s="41"/>
      <c r="K24" s="41"/>
    </row>
    <row r="25" spans="1:11" s="11" customFormat="1" ht="15.75" customHeight="1">
      <c r="A25" s="42" t="s">
        <v>59</v>
      </c>
      <c r="B25" s="43">
        <v>8000</v>
      </c>
      <c r="C25" s="7">
        <v>1617</v>
      </c>
      <c r="D25" s="42" t="s">
        <v>60</v>
      </c>
      <c r="E25" s="7">
        <v>478</v>
      </c>
      <c r="F25" s="7">
        <v>448</v>
      </c>
      <c r="G25" s="40"/>
      <c r="H25" s="41"/>
      <c r="I25" s="41"/>
      <c r="J25" s="41"/>
      <c r="K25" s="41"/>
    </row>
    <row r="26" spans="1:11" s="11" customFormat="1" ht="15.75" customHeight="1">
      <c r="A26" s="42" t="s">
        <v>61</v>
      </c>
      <c r="B26" s="7">
        <v>800</v>
      </c>
      <c r="C26" s="7">
        <v>7893</v>
      </c>
      <c r="D26" s="42" t="s">
        <v>62</v>
      </c>
      <c r="E26" s="7"/>
      <c r="F26" s="7"/>
      <c r="G26" s="40"/>
      <c r="H26" s="41"/>
      <c r="I26" s="41"/>
      <c r="J26" s="41"/>
      <c r="K26" s="41"/>
    </row>
    <row r="27" spans="1:11" s="11" customFormat="1" ht="15.75" customHeight="1">
      <c r="A27" s="42" t="s">
        <v>63</v>
      </c>
      <c r="B27" s="7"/>
      <c r="C27" s="7">
        <v>-203</v>
      </c>
      <c r="D27" s="42" t="s">
        <v>64</v>
      </c>
      <c r="E27" s="7">
        <v>895</v>
      </c>
      <c r="F27" s="7">
        <v>895</v>
      </c>
      <c r="G27" s="40"/>
      <c r="H27" s="41"/>
      <c r="I27" s="41"/>
      <c r="J27" s="41"/>
      <c r="K27" s="41"/>
    </row>
    <row r="28" spans="1:11" s="11" customFormat="1" ht="15.75" customHeight="1">
      <c r="A28" s="42"/>
      <c r="B28" s="7"/>
      <c r="C28" s="7"/>
      <c r="D28" s="42" t="s">
        <v>65</v>
      </c>
      <c r="E28" s="7">
        <v>9391</v>
      </c>
      <c r="F28" s="7">
        <v>9391</v>
      </c>
      <c r="G28" s="40"/>
      <c r="H28" s="41"/>
      <c r="I28" s="41"/>
      <c r="J28" s="41"/>
      <c r="K28" s="41"/>
    </row>
    <row r="29" spans="1:11" s="11" customFormat="1" ht="15.75" customHeight="1">
      <c r="A29" s="39" t="s">
        <v>66</v>
      </c>
      <c r="B29" s="7">
        <f>B5+B20</f>
        <v>82100</v>
      </c>
      <c r="C29" s="7">
        <f>C5+C20</f>
        <v>84367</v>
      </c>
      <c r="D29" s="39" t="s">
        <v>67</v>
      </c>
      <c r="E29" s="7">
        <f>SUM(E5:E28)</f>
        <v>253211</v>
      </c>
      <c r="F29" s="7">
        <f>SUM(F5:F28)</f>
        <v>240629</v>
      </c>
      <c r="G29" s="40"/>
      <c r="H29" s="41"/>
      <c r="I29" s="41"/>
      <c r="J29" s="41"/>
      <c r="K29" s="41"/>
    </row>
    <row r="30" s="11" customFormat="1" ht="18.75" customHeight="1"/>
    <row r="31" s="11" customFormat="1" ht="11.25"/>
    <row r="32" s="11" customFormat="1" ht="11.25"/>
  </sheetData>
  <sheetProtection/>
  <mergeCells count="2">
    <mergeCell ref="A2:F2"/>
    <mergeCell ref="A3:F3"/>
  </mergeCells>
  <printOptions horizontalCentered="1"/>
  <pageMargins left="0.5902777777777778" right="0.5902777777777778" top="0.5902777777777778" bottom="0.7083333333333334" header="0.5118055555555555" footer="0.5118055555555555"/>
  <pageSetup horizontalDpi="600" verticalDpi="600" orientation="landscape" paperSize="127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8"/>
  <sheetViews>
    <sheetView showZeros="0" tabSelected="1" workbookViewId="0" topLeftCell="A1">
      <selection activeCell="D5" sqref="D5:D107"/>
    </sheetView>
  </sheetViews>
  <sheetFormatPr defaultColWidth="12.16015625" defaultRowHeight="24" customHeight="1"/>
  <cols>
    <col min="1" max="1" width="61.5" style="11" customWidth="1"/>
    <col min="2" max="2" width="19" style="13" customWidth="1"/>
    <col min="3" max="3" width="59.66015625" style="14" customWidth="1"/>
    <col min="4" max="4" width="18.5" style="15" customWidth="1"/>
    <col min="5" max="16384" width="12.16015625" style="11" customWidth="1"/>
  </cols>
  <sheetData>
    <row r="1" spans="1:4" s="10" customFormat="1" ht="15" customHeight="1">
      <c r="A1" s="16" t="s">
        <v>68</v>
      </c>
      <c r="B1" s="13"/>
      <c r="C1" s="17"/>
      <c r="D1" s="18"/>
    </row>
    <row r="2" spans="1:4" s="11" customFormat="1" ht="24" customHeight="1">
      <c r="A2" s="19" t="s">
        <v>69</v>
      </c>
      <c r="B2" s="20"/>
      <c r="C2" s="19"/>
      <c r="D2" s="21"/>
    </row>
    <row r="3" spans="1:4" s="11" customFormat="1" ht="16.5" customHeight="1">
      <c r="A3" s="22" t="s">
        <v>70</v>
      </c>
      <c r="B3" s="22"/>
      <c r="C3" s="23"/>
      <c r="D3" s="24"/>
    </row>
    <row r="4" spans="1:4" s="11" customFormat="1" ht="21.75" customHeight="1">
      <c r="A4" s="25" t="s">
        <v>71</v>
      </c>
      <c r="B4" s="26" t="s">
        <v>72</v>
      </c>
      <c r="C4" s="27" t="s">
        <v>71</v>
      </c>
      <c r="D4" s="25" t="s">
        <v>72</v>
      </c>
    </row>
    <row r="5" spans="1:4" s="11" customFormat="1" ht="21.75" customHeight="1">
      <c r="A5" s="28" t="s">
        <v>73</v>
      </c>
      <c r="B5" s="7">
        <v>84367</v>
      </c>
      <c r="C5" s="29" t="s">
        <v>74</v>
      </c>
      <c r="D5" s="7">
        <v>240629</v>
      </c>
    </row>
    <row r="6" spans="1:4" s="11" customFormat="1" ht="21.75" customHeight="1">
      <c r="A6" s="28" t="s">
        <v>75</v>
      </c>
      <c r="B6" s="7">
        <v>63809</v>
      </c>
      <c r="C6" s="29" t="s">
        <v>76</v>
      </c>
      <c r="D6" s="7"/>
    </row>
    <row r="7" spans="1:4" s="11" customFormat="1" ht="21.75" customHeight="1">
      <c r="A7" s="28" t="s">
        <v>77</v>
      </c>
      <c r="B7" s="7">
        <v>92</v>
      </c>
      <c r="C7" s="29" t="s">
        <v>78</v>
      </c>
      <c r="D7" s="7"/>
    </row>
    <row r="8" spans="1:4" s="11" customFormat="1" ht="21.75" customHeight="1">
      <c r="A8" s="30" t="s">
        <v>79</v>
      </c>
      <c r="B8" s="31"/>
      <c r="C8" s="32" t="s">
        <v>80</v>
      </c>
      <c r="D8" s="7"/>
    </row>
    <row r="9" spans="1:4" s="11" customFormat="1" ht="21.75" customHeight="1">
      <c r="A9" s="30" t="s">
        <v>81</v>
      </c>
      <c r="B9" s="31"/>
      <c r="C9" s="32" t="s">
        <v>82</v>
      </c>
      <c r="D9" s="7"/>
    </row>
    <row r="10" spans="1:4" s="11" customFormat="1" ht="21.75" customHeight="1">
      <c r="A10" s="30" t="s">
        <v>83</v>
      </c>
      <c r="B10" s="31"/>
      <c r="C10" s="32" t="s">
        <v>84</v>
      </c>
      <c r="D10" s="7"/>
    </row>
    <row r="11" spans="1:4" s="11" customFormat="1" ht="21.75" customHeight="1">
      <c r="A11" s="30" t="s">
        <v>85</v>
      </c>
      <c r="B11" s="31">
        <v>0</v>
      </c>
      <c r="C11" s="32" t="s">
        <v>86</v>
      </c>
      <c r="D11" s="7"/>
    </row>
    <row r="12" spans="1:4" s="11" customFormat="1" ht="21.75" customHeight="1">
      <c r="A12" s="30" t="s">
        <v>87</v>
      </c>
      <c r="B12" s="31">
        <v>-177</v>
      </c>
      <c r="C12" s="32" t="s">
        <v>88</v>
      </c>
      <c r="D12" s="7"/>
    </row>
    <row r="13" spans="1:4" s="11" customFormat="1" ht="21.75" customHeight="1">
      <c r="A13" s="30" t="s">
        <v>89</v>
      </c>
      <c r="B13" s="31">
        <v>269</v>
      </c>
      <c r="C13" s="32" t="s">
        <v>90</v>
      </c>
      <c r="D13" s="7"/>
    </row>
    <row r="14" spans="1:4" s="11" customFormat="1" ht="21.75" customHeight="1">
      <c r="A14" s="28" t="s">
        <v>91</v>
      </c>
      <c r="B14" s="7">
        <v>35517</v>
      </c>
      <c r="C14" s="29" t="s">
        <v>92</v>
      </c>
      <c r="D14" s="7"/>
    </row>
    <row r="15" spans="1:4" s="11" customFormat="1" ht="21.75" customHeight="1">
      <c r="A15" s="32" t="s">
        <v>93</v>
      </c>
      <c r="B15" s="31">
        <v>0</v>
      </c>
      <c r="C15" s="32" t="s">
        <v>94</v>
      </c>
      <c r="D15" s="33"/>
    </row>
    <row r="16" spans="1:4" s="11" customFormat="1" ht="21.75" customHeight="1">
      <c r="A16" s="32" t="s">
        <v>95</v>
      </c>
      <c r="B16" s="31">
        <v>17</v>
      </c>
      <c r="C16" s="32" t="s">
        <v>96</v>
      </c>
      <c r="D16" s="33"/>
    </row>
    <row r="17" spans="1:4" s="11" customFormat="1" ht="21.75" customHeight="1">
      <c r="A17" s="32" t="s">
        <v>97</v>
      </c>
      <c r="B17" s="31"/>
      <c r="C17" s="32" t="s">
        <v>98</v>
      </c>
      <c r="D17" s="33"/>
    </row>
    <row r="18" spans="1:4" s="11" customFormat="1" ht="21.75" customHeight="1">
      <c r="A18" s="32" t="s">
        <v>99</v>
      </c>
      <c r="B18" s="31"/>
      <c r="C18" s="32" t="s">
        <v>100</v>
      </c>
      <c r="D18" s="33"/>
    </row>
    <row r="19" spans="1:4" s="11" customFormat="1" ht="21.75" customHeight="1">
      <c r="A19" s="32" t="s">
        <v>101</v>
      </c>
      <c r="B19" s="31">
        <v>0</v>
      </c>
      <c r="C19" s="32" t="s">
        <v>102</v>
      </c>
      <c r="D19" s="33"/>
    </row>
    <row r="20" spans="1:4" s="11" customFormat="1" ht="21.75" customHeight="1">
      <c r="A20" s="32" t="s">
        <v>103</v>
      </c>
      <c r="B20" s="31">
        <v>0</v>
      </c>
      <c r="C20" s="32" t="s">
        <v>104</v>
      </c>
      <c r="D20" s="33"/>
    </row>
    <row r="21" spans="1:4" s="11" customFormat="1" ht="21.75" customHeight="1">
      <c r="A21" s="32" t="s">
        <v>105</v>
      </c>
      <c r="B21" s="31">
        <v>0</v>
      </c>
      <c r="C21" s="32" t="s">
        <v>106</v>
      </c>
      <c r="D21" s="33"/>
    </row>
    <row r="22" spans="1:4" s="11" customFormat="1" ht="21.75" customHeight="1">
      <c r="A22" s="32" t="s">
        <v>107</v>
      </c>
      <c r="B22" s="31">
        <v>0</v>
      </c>
      <c r="C22" s="32" t="s">
        <v>108</v>
      </c>
      <c r="D22" s="33"/>
    </row>
    <row r="23" spans="1:4" s="11" customFormat="1" ht="21.75" customHeight="1">
      <c r="A23" s="32" t="s">
        <v>109</v>
      </c>
      <c r="B23" s="31"/>
      <c r="C23" s="32" t="s">
        <v>110</v>
      </c>
      <c r="D23" s="33"/>
    </row>
    <row r="24" spans="1:4" s="11" customFormat="1" ht="21.75" customHeight="1">
      <c r="A24" s="32" t="s">
        <v>111</v>
      </c>
      <c r="B24" s="31">
        <v>0</v>
      </c>
      <c r="C24" s="32" t="s">
        <v>112</v>
      </c>
      <c r="D24" s="33"/>
    </row>
    <row r="25" spans="1:4" s="11" customFormat="1" ht="21.75" customHeight="1">
      <c r="A25" s="32" t="s">
        <v>113</v>
      </c>
      <c r="B25" s="31">
        <v>0</v>
      </c>
      <c r="C25" s="32" t="s">
        <v>114</v>
      </c>
      <c r="D25" s="33"/>
    </row>
    <row r="26" spans="1:4" s="11" customFormat="1" ht="21.75" customHeight="1">
      <c r="A26" s="32" t="s">
        <v>115</v>
      </c>
      <c r="B26" s="31">
        <v>0</v>
      </c>
      <c r="C26" s="32" t="s">
        <v>116</v>
      </c>
      <c r="D26" s="33"/>
    </row>
    <row r="27" spans="1:4" s="11" customFormat="1" ht="21.75" customHeight="1">
      <c r="A27" s="32" t="s">
        <v>117</v>
      </c>
      <c r="B27" s="31"/>
      <c r="C27" s="32" t="s">
        <v>118</v>
      </c>
      <c r="D27" s="33"/>
    </row>
    <row r="28" spans="1:4" s="11" customFormat="1" ht="21.75" customHeight="1">
      <c r="A28" s="32" t="s">
        <v>119</v>
      </c>
      <c r="B28" s="31"/>
      <c r="C28" s="32" t="s">
        <v>120</v>
      </c>
      <c r="D28" s="33"/>
    </row>
    <row r="29" spans="1:4" s="11" customFormat="1" ht="21.75" customHeight="1">
      <c r="A29" s="32" t="s">
        <v>121</v>
      </c>
      <c r="B29" s="31">
        <v>400</v>
      </c>
      <c r="C29" s="32" t="s">
        <v>122</v>
      </c>
      <c r="D29" s="33"/>
    </row>
    <row r="30" spans="1:4" s="11" customFormat="1" ht="21.75" customHeight="1">
      <c r="A30" s="32" t="s">
        <v>123</v>
      </c>
      <c r="B30" s="31"/>
      <c r="C30" s="32" t="s">
        <v>124</v>
      </c>
      <c r="D30" s="33"/>
    </row>
    <row r="31" spans="1:4" s="11" customFormat="1" ht="21.75" customHeight="1">
      <c r="A31" s="32" t="s">
        <v>125</v>
      </c>
      <c r="B31" s="31"/>
      <c r="C31" s="32" t="s">
        <v>126</v>
      </c>
      <c r="D31" s="33"/>
    </row>
    <row r="32" spans="1:4" s="11" customFormat="1" ht="21.75" customHeight="1">
      <c r="A32" s="32" t="s">
        <v>127</v>
      </c>
      <c r="B32" s="31"/>
      <c r="C32" s="32" t="s">
        <v>128</v>
      </c>
      <c r="D32" s="33"/>
    </row>
    <row r="33" spans="1:4" s="11" customFormat="1" ht="21.75" customHeight="1">
      <c r="A33" s="32" t="s">
        <v>129</v>
      </c>
      <c r="B33" s="31">
        <v>0</v>
      </c>
      <c r="C33" s="32" t="s">
        <v>130</v>
      </c>
      <c r="D33" s="33"/>
    </row>
    <row r="34" spans="1:4" s="11" customFormat="1" ht="21.75" customHeight="1">
      <c r="A34" s="32" t="s">
        <v>131</v>
      </c>
      <c r="B34" s="31">
        <v>0</v>
      </c>
      <c r="C34" s="32" t="s">
        <v>132</v>
      </c>
      <c r="D34" s="33"/>
    </row>
    <row r="35" spans="1:4" s="11" customFormat="1" ht="21.75" customHeight="1">
      <c r="A35" s="32" t="s">
        <v>133</v>
      </c>
      <c r="B35" s="31">
        <v>960</v>
      </c>
      <c r="C35" s="32" t="s">
        <v>134</v>
      </c>
      <c r="D35" s="33"/>
    </row>
    <row r="36" spans="1:4" s="11" customFormat="1" ht="21.75" customHeight="1">
      <c r="A36" s="32" t="s">
        <v>135</v>
      </c>
      <c r="B36" s="31">
        <v>10000</v>
      </c>
      <c r="C36" s="32" t="s">
        <v>136</v>
      </c>
      <c r="D36" s="33"/>
    </row>
    <row r="37" spans="1:4" s="11" customFormat="1" ht="21.75" customHeight="1">
      <c r="A37" s="32" t="s">
        <v>137</v>
      </c>
      <c r="B37" s="31">
        <v>0</v>
      </c>
      <c r="C37" s="32" t="s">
        <v>138</v>
      </c>
      <c r="D37" s="33"/>
    </row>
    <row r="38" spans="1:4" s="11" customFormat="1" ht="21.75" customHeight="1">
      <c r="A38" s="32" t="s">
        <v>139</v>
      </c>
      <c r="B38" s="31">
        <v>0</v>
      </c>
      <c r="C38" s="32" t="s">
        <v>140</v>
      </c>
      <c r="D38" s="33"/>
    </row>
    <row r="39" spans="1:4" s="11" customFormat="1" ht="21.75" customHeight="1">
      <c r="A39" s="32" t="s">
        <v>141</v>
      </c>
      <c r="B39" s="31">
        <v>0</v>
      </c>
      <c r="C39" s="32" t="s">
        <v>142</v>
      </c>
      <c r="D39" s="33"/>
    </row>
    <row r="40" spans="1:4" s="11" customFormat="1" ht="21.75" customHeight="1">
      <c r="A40" s="32" t="s">
        <v>143</v>
      </c>
      <c r="B40" s="31">
        <v>0</v>
      </c>
      <c r="C40" s="32" t="s">
        <v>144</v>
      </c>
      <c r="D40" s="33"/>
    </row>
    <row r="41" spans="1:4" s="11" customFormat="1" ht="21.75" customHeight="1">
      <c r="A41" s="32" t="s">
        <v>145</v>
      </c>
      <c r="B41" s="31">
        <v>809</v>
      </c>
      <c r="C41" s="32" t="s">
        <v>146</v>
      </c>
      <c r="D41" s="33"/>
    </row>
    <row r="42" spans="1:4" s="11" customFormat="1" ht="21.75" customHeight="1">
      <c r="A42" s="32" t="s">
        <v>147</v>
      </c>
      <c r="B42" s="31">
        <v>0</v>
      </c>
      <c r="C42" s="32" t="s">
        <v>148</v>
      </c>
      <c r="D42" s="33"/>
    </row>
    <row r="43" spans="1:4" s="11" customFormat="1" ht="21.75" customHeight="1">
      <c r="A43" s="32" t="s">
        <v>149</v>
      </c>
      <c r="B43" s="31"/>
      <c r="C43" s="32" t="s">
        <v>150</v>
      </c>
      <c r="D43" s="33"/>
    </row>
    <row r="44" spans="1:4" s="11" customFormat="1" ht="21.75" customHeight="1">
      <c r="A44" s="32" t="s">
        <v>151</v>
      </c>
      <c r="B44" s="31">
        <v>8583</v>
      </c>
      <c r="C44" s="32" t="s">
        <v>152</v>
      </c>
      <c r="D44" s="33"/>
    </row>
    <row r="45" spans="1:4" s="11" customFormat="1" ht="21.75" customHeight="1">
      <c r="A45" s="32" t="s">
        <v>153</v>
      </c>
      <c r="B45" s="31">
        <v>3482</v>
      </c>
      <c r="C45" s="32" t="s">
        <v>154</v>
      </c>
      <c r="D45" s="33"/>
    </row>
    <row r="46" spans="1:4" s="11" customFormat="1" ht="21.75" customHeight="1">
      <c r="A46" s="32" t="s">
        <v>155</v>
      </c>
      <c r="B46" s="34">
        <v>0</v>
      </c>
      <c r="C46" s="32" t="s">
        <v>156</v>
      </c>
      <c r="D46" s="33"/>
    </row>
    <row r="47" spans="1:4" s="11" customFormat="1" ht="21.75" customHeight="1">
      <c r="A47" s="32" t="s">
        <v>157</v>
      </c>
      <c r="B47" s="31">
        <v>0</v>
      </c>
      <c r="C47" s="32" t="s">
        <v>158</v>
      </c>
      <c r="D47" s="33"/>
    </row>
    <row r="48" spans="1:4" s="11" customFormat="1" ht="21.75" customHeight="1">
      <c r="A48" s="32" t="s">
        <v>159</v>
      </c>
      <c r="B48" s="31">
        <v>11266</v>
      </c>
      <c r="C48" s="32" t="s">
        <v>160</v>
      </c>
      <c r="D48" s="33"/>
    </row>
    <row r="49" spans="1:4" s="11" customFormat="1" ht="21.75" customHeight="1">
      <c r="A49" s="28" t="s">
        <v>161</v>
      </c>
      <c r="B49" s="7">
        <f>SUM(B50:B70)</f>
        <v>28200</v>
      </c>
      <c r="C49" s="29" t="s">
        <v>162</v>
      </c>
      <c r="D49" s="33"/>
    </row>
    <row r="50" spans="1:4" s="11" customFormat="1" ht="21.75" customHeight="1">
      <c r="A50" s="30" t="s">
        <v>163</v>
      </c>
      <c r="B50" s="31">
        <v>3940</v>
      </c>
      <c r="C50" s="32" t="s">
        <v>163</v>
      </c>
      <c r="D50" s="33"/>
    </row>
    <row r="51" spans="1:4" s="11" customFormat="1" ht="21.75" customHeight="1">
      <c r="A51" s="30" t="s">
        <v>164</v>
      </c>
      <c r="B51" s="31"/>
      <c r="C51" s="32" t="s">
        <v>164</v>
      </c>
      <c r="D51" s="33"/>
    </row>
    <row r="52" spans="1:4" s="11" customFormat="1" ht="21.75" customHeight="1">
      <c r="A52" s="30" t="s">
        <v>165</v>
      </c>
      <c r="B52" s="31">
        <v>290</v>
      </c>
      <c r="C52" s="32" t="s">
        <v>165</v>
      </c>
      <c r="D52" s="33"/>
    </row>
    <row r="53" spans="1:4" s="11" customFormat="1" ht="21.75" customHeight="1">
      <c r="A53" s="30" t="s">
        <v>166</v>
      </c>
      <c r="B53" s="31"/>
      <c r="C53" s="32" t="s">
        <v>166</v>
      </c>
      <c r="D53" s="33"/>
    </row>
    <row r="54" spans="1:4" s="11" customFormat="1" ht="21.75" customHeight="1">
      <c r="A54" s="30" t="s">
        <v>167</v>
      </c>
      <c r="B54" s="31"/>
      <c r="C54" s="32" t="s">
        <v>167</v>
      </c>
      <c r="D54" s="33"/>
    </row>
    <row r="55" spans="1:4" s="11" customFormat="1" ht="21.75" customHeight="1">
      <c r="A55" s="30" t="s">
        <v>168</v>
      </c>
      <c r="B55" s="31">
        <v>3163</v>
      </c>
      <c r="C55" s="32" t="s">
        <v>168</v>
      </c>
      <c r="D55" s="33"/>
    </row>
    <row r="56" spans="1:4" s="11" customFormat="1" ht="21.75" customHeight="1">
      <c r="A56" s="30" t="s">
        <v>169</v>
      </c>
      <c r="B56" s="31"/>
      <c r="C56" s="32" t="s">
        <v>170</v>
      </c>
      <c r="D56" s="33"/>
    </row>
    <row r="57" spans="1:4" s="11" customFormat="1" ht="21.75" customHeight="1">
      <c r="A57" s="30" t="s">
        <v>171</v>
      </c>
      <c r="B57" s="31"/>
      <c r="C57" s="32" t="s">
        <v>171</v>
      </c>
      <c r="D57" s="33"/>
    </row>
    <row r="58" spans="1:4" s="11" customFormat="1" ht="21.75" customHeight="1">
      <c r="A58" s="30" t="s">
        <v>172</v>
      </c>
      <c r="B58" s="31"/>
      <c r="C58" s="32" t="s">
        <v>173</v>
      </c>
      <c r="D58" s="33"/>
    </row>
    <row r="59" spans="1:4" s="11" customFormat="1" ht="21.75" customHeight="1">
      <c r="A59" s="30" t="s">
        <v>174</v>
      </c>
      <c r="B59" s="31">
        <v>829</v>
      </c>
      <c r="C59" s="32" t="s">
        <v>174</v>
      </c>
      <c r="D59" s="33"/>
    </row>
    <row r="60" spans="1:4" s="11" customFormat="1" ht="21.75" customHeight="1">
      <c r="A60" s="30" t="s">
        <v>175</v>
      </c>
      <c r="B60" s="31">
        <v>355</v>
      </c>
      <c r="C60" s="32" t="s">
        <v>175</v>
      </c>
      <c r="D60" s="33"/>
    </row>
    <row r="61" spans="1:4" s="11" customFormat="1" ht="21.75" customHeight="1">
      <c r="A61" s="30" t="s">
        <v>176</v>
      </c>
      <c r="B61" s="31">
        <v>1748</v>
      </c>
      <c r="C61" s="32" t="s">
        <v>176</v>
      </c>
      <c r="D61" s="33"/>
    </row>
    <row r="62" spans="1:4" s="11" customFormat="1" ht="21.75" customHeight="1">
      <c r="A62" s="30" t="s">
        <v>177</v>
      </c>
      <c r="B62" s="31"/>
      <c r="C62" s="32" t="s">
        <v>177</v>
      </c>
      <c r="D62" s="33"/>
    </row>
    <row r="63" spans="1:4" s="11" customFormat="1" ht="21.75" customHeight="1">
      <c r="A63" s="30" t="s">
        <v>178</v>
      </c>
      <c r="B63" s="31">
        <v>3282</v>
      </c>
      <c r="C63" s="32" t="s">
        <v>178</v>
      </c>
      <c r="D63" s="33"/>
    </row>
    <row r="64" spans="1:4" s="11" customFormat="1" ht="21.75" customHeight="1">
      <c r="A64" s="30" t="s">
        <v>179</v>
      </c>
      <c r="B64" s="31">
        <v>14463</v>
      </c>
      <c r="C64" s="32" t="s">
        <v>179</v>
      </c>
      <c r="D64" s="33"/>
    </row>
    <row r="65" spans="1:4" s="11" customFormat="1" ht="21.75" customHeight="1">
      <c r="A65" s="30" t="s">
        <v>180</v>
      </c>
      <c r="B65" s="31">
        <v>58</v>
      </c>
      <c r="C65" s="32" t="s">
        <v>180</v>
      </c>
      <c r="D65" s="33"/>
    </row>
    <row r="66" spans="1:4" s="11" customFormat="1" ht="21.75" customHeight="1">
      <c r="A66" s="30" t="s">
        <v>181</v>
      </c>
      <c r="B66" s="31"/>
      <c r="C66" s="32" t="s">
        <v>182</v>
      </c>
      <c r="D66" s="33"/>
    </row>
    <row r="67" spans="1:4" s="11" customFormat="1" ht="21.75" customHeight="1">
      <c r="A67" s="30" t="s">
        <v>183</v>
      </c>
      <c r="B67" s="31"/>
      <c r="C67" s="32" t="s">
        <v>183</v>
      </c>
      <c r="D67" s="33"/>
    </row>
    <row r="68" spans="1:4" s="11" customFormat="1" ht="21.75" customHeight="1">
      <c r="A68" s="30" t="s">
        <v>184</v>
      </c>
      <c r="B68" s="31">
        <v>72</v>
      </c>
      <c r="C68" s="32" t="s">
        <v>184</v>
      </c>
      <c r="D68" s="33"/>
    </row>
    <row r="69" spans="1:4" s="11" customFormat="1" ht="21.75" customHeight="1">
      <c r="A69" s="30" t="s">
        <v>185</v>
      </c>
      <c r="B69" s="31"/>
      <c r="C69" s="30" t="s">
        <v>185</v>
      </c>
      <c r="D69" s="33"/>
    </row>
    <row r="70" spans="1:4" s="11" customFormat="1" ht="21.75" customHeight="1">
      <c r="A70" s="30" t="s">
        <v>63</v>
      </c>
      <c r="B70" s="31"/>
      <c r="C70" s="32" t="s">
        <v>186</v>
      </c>
      <c r="D70" s="33"/>
    </row>
    <row r="71" spans="1:4" s="11" customFormat="1" ht="21.75" customHeight="1">
      <c r="A71" s="28" t="s">
        <v>187</v>
      </c>
      <c r="B71" s="31"/>
      <c r="C71" s="29" t="s">
        <v>188</v>
      </c>
      <c r="D71" s="7">
        <v>28440</v>
      </c>
    </row>
    <row r="72" spans="1:4" s="11" customFormat="1" ht="21.75" customHeight="1">
      <c r="A72" s="30" t="s">
        <v>189</v>
      </c>
      <c r="B72" s="7"/>
      <c r="C72" s="32" t="s">
        <v>190</v>
      </c>
      <c r="D72" s="7">
        <v>0</v>
      </c>
    </row>
    <row r="73" spans="1:4" s="11" customFormat="1" ht="21.75" customHeight="1">
      <c r="A73" s="30" t="s">
        <v>191</v>
      </c>
      <c r="B73" s="7"/>
      <c r="C73" s="32" t="s">
        <v>192</v>
      </c>
      <c r="D73" s="7">
        <v>28440</v>
      </c>
    </row>
    <row r="74" spans="1:4" s="11" customFormat="1" ht="21.75" customHeight="1">
      <c r="A74" s="28" t="s">
        <v>193</v>
      </c>
      <c r="B74" s="7"/>
      <c r="C74" s="32"/>
      <c r="D74" s="7"/>
    </row>
    <row r="75" spans="1:4" s="11" customFormat="1" ht="21.75" customHeight="1">
      <c r="A75" s="28" t="s">
        <v>194</v>
      </c>
      <c r="B75" s="7">
        <v>8619</v>
      </c>
      <c r="C75" s="32"/>
      <c r="D75" s="7"/>
    </row>
    <row r="76" spans="1:4" s="11" customFormat="1" ht="21.75" customHeight="1">
      <c r="A76" s="28" t="s">
        <v>195</v>
      </c>
      <c r="B76" s="7">
        <v>126905</v>
      </c>
      <c r="C76" s="29" t="s">
        <v>196</v>
      </c>
      <c r="D76" s="7"/>
    </row>
    <row r="77" spans="1:4" s="11" customFormat="1" ht="21.75" customHeight="1">
      <c r="A77" s="30" t="s">
        <v>197</v>
      </c>
      <c r="B77" s="7">
        <v>126905</v>
      </c>
      <c r="C77" s="32"/>
      <c r="D77" s="7"/>
    </row>
    <row r="78" spans="1:4" s="11" customFormat="1" ht="21.75" customHeight="1">
      <c r="A78" s="30" t="s">
        <v>198</v>
      </c>
      <c r="B78" s="7"/>
      <c r="C78" s="32"/>
      <c r="D78" s="7"/>
    </row>
    <row r="79" spans="1:4" s="11" customFormat="1" ht="21.75" customHeight="1">
      <c r="A79" s="30" t="s">
        <v>199</v>
      </c>
      <c r="B79" s="7"/>
      <c r="C79" s="32"/>
      <c r="D79" s="7"/>
    </row>
    <row r="80" spans="1:4" s="11" customFormat="1" ht="21.75" customHeight="1">
      <c r="A80" s="28" t="s">
        <v>200</v>
      </c>
      <c r="B80" s="7">
        <v>0</v>
      </c>
      <c r="C80" s="29" t="s">
        <v>201</v>
      </c>
      <c r="D80" s="7">
        <v>11850</v>
      </c>
    </row>
    <row r="81" spans="1:4" s="11" customFormat="1" ht="21.75" customHeight="1">
      <c r="A81" s="28" t="s">
        <v>202</v>
      </c>
      <c r="B81" s="7">
        <v>0</v>
      </c>
      <c r="C81" s="29" t="s">
        <v>203</v>
      </c>
      <c r="D81" s="7">
        <v>11850</v>
      </c>
    </row>
    <row r="82" spans="1:4" s="11" customFormat="1" ht="21.75" customHeight="1">
      <c r="A82" s="28" t="s">
        <v>204</v>
      </c>
      <c r="B82" s="7">
        <v>0</v>
      </c>
      <c r="C82" s="32" t="s">
        <v>205</v>
      </c>
      <c r="D82" s="7">
        <v>11850</v>
      </c>
    </row>
    <row r="83" spans="1:4" s="11" customFormat="1" ht="21.75" customHeight="1">
      <c r="A83" s="30" t="s">
        <v>206</v>
      </c>
      <c r="B83" s="7">
        <v>0</v>
      </c>
      <c r="C83" s="32" t="s">
        <v>207</v>
      </c>
      <c r="D83" s="7">
        <v>0</v>
      </c>
    </row>
    <row r="84" spans="1:4" s="11" customFormat="1" ht="21.75" customHeight="1">
      <c r="A84" s="30" t="s">
        <v>208</v>
      </c>
      <c r="B84" s="7">
        <v>0</v>
      </c>
      <c r="C84" s="32" t="s">
        <v>209</v>
      </c>
      <c r="D84" s="7"/>
    </row>
    <row r="85" spans="1:4" s="11" customFormat="1" ht="21.75" customHeight="1">
      <c r="A85" s="30" t="s">
        <v>210</v>
      </c>
      <c r="B85" s="7">
        <v>0</v>
      </c>
      <c r="C85" s="32" t="s">
        <v>211</v>
      </c>
      <c r="D85" s="7"/>
    </row>
    <row r="86" spans="1:4" s="11" customFormat="1" ht="21.75" customHeight="1">
      <c r="A86" s="30" t="s">
        <v>212</v>
      </c>
      <c r="B86" s="7">
        <v>0</v>
      </c>
      <c r="C86" s="32"/>
      <c r="D86" s="7"/>
    </row>
    <row r="87" spans="1:4" s="11" customFormat="1" ht="21.75" customHeight="1">
      <c r="A87" s="28" t="s">
        <v>213</v>
      </c>
      <c r="B87" s="7">
        <v>11850</v>
      </c>
      <c r="C87" s="29" t="s">
        <v>214</v>
      </c>
      <c r="D87" s="7"/>
    </row>
    <row r="88" spans="1:4" s="11" customFormat="1" ht="21.75" customHeight="1">
      <c r="A88" s="28" t="s">
        <v>215</v>
      </c>
      <c r="B88" s="7">
        <v>11850</v>
      </c>
      <c r="C88" s="32" t="s">
        <v>216</v>
      </c>
      <c r="D88" s="7"/>
    </row>
    <row r="89" spans="1:4" s="11" customFormat="1" ht="21.75" customHeight="1">
      <c r="A89" s="30" t="s">
        <v>217</v>
      </c>
      <c r="B89" s="31">
        <v>11850</v>
      </c>
      <c r="C89" s="32" t="s">
        <v>218</v>
      </c>
      <c r="D89" s="7"/>
    </row>
    <row r="90" spans="1:4" s="11" customFormat="1" ht="21.75" customHeight="1">
      <c r="A90" s="30" t="s">
        <v>219</v>
      </c>
      <c r="B90" s="7">
        <v>0</v>
      </c>
      <c r="C90" s="32" t="s">
        <v>220</v>
      </c>
      <c r="D90" s="7"/>
    </row>
    <row r="91" spans="1:4" s="11" customFormat="1" ht="21.75" customHeight="1">
      <c r="A91" s="30" t="s">
        <v>221</v>
      </c>
      <c r="B91" s="7">
        <v>0</v>
      </c>
      <c r="C91" s="32" t="s">
        <v>222</v>
      </c>
      <c r="D91" s="7"/>
    </row>
    <row r="92" spans="1:4" s="11" customFormat="1" ht="21.75" customHeight="1">
      <c r="A92" s="30" t="s">
        <v>223</v>
      </c>
      <c r="B92" s="7">
        <v>0</v>
      </c>
      <c r="C92" s="32"/>
      <c r="D92" s="7"/>
    </row>
    <row r="93" spans="1:4" s="11" customFormat="1" ht="21.75" customHeight="1">
      <c r="A93" s="28" t="s">
        <v>224</v>
      </c>
      <c r="B93" s="7">
        <v>0</v>
      </c>
      <c r="C93" s="29" t="s">
        <v>225</v>
      </c>
      <c r="D93" s="7"/>
    </row>
    <row r="94" spans="1:4" s="11" customFormat="1" ht="21.75" customHeight="1">
      <c r="A94" s="28" t="s">
        <v>226</v>
      </c>
      <c r="B94" s="7">
        <v>0</v>
      </c>
      <c r="C94" s="29" t="s">
        <v>227</v>
      </c>
      <c r="D94" s="7"/>
    </row>
    <row r="95" spans="1:4" s="11" customFormat="1" ht="21.75" customHeight="1">
      <c r="A95" s="28" t="s">
        <v>228</v>
      </c>
      <c r="B95" s="7">
        <v>0</v>
      </c>
      <c r="C95" s="29" t="s">
        <v>229</v>
      </c>
      <c r="D95" s="7"/>
    </row>
    <row r="96" spans="1:4" s="11" customFormat="1" ht="21.75" customHeight="1">
      <c r="A96" s="28" t="s">
        <v>230</v>
      </c>
      <c r="B96" s="7"/>
      <c r="C96" s="29" t="s">
        <v>231</v>
      </c>
      <c r="D96" s="7">
        <v>2049</v>
      </c>
    </row>
    <row r="97" spans="1:4" s="11" customFormat="1" ht="21.75" customHeight="1">
      <c r="A97" s="28" t="s">
        <v>232</v>
      </c>
      <c r="B97" s="7"/>
      <c r="C97" s="29" t="s">
        <v>233</v>
      </c>
      <c r="D97" s="7">
        <v>0</v>
      </c>
    </row>
    <row r="98" spans="1:4" s="12" customFormat="1" ht="21.75" customHeight="1">
      <c r="A98" s="32" t="s">
        <v>234</v>
      </c>
      <c r="B98" s="6">
        <v>0</v>
      </c>
      <c r="C98" s="32" t="s">
        <v>235</v>
      </c>
      <c r="D98" s="6">
        <v>0</v>
      </c>
    </row>
    <row r="99" spans="1:4" s="11" customFormat="1" ht="21.75" customHeight="1">
      <c r="A99" s="30" t="s">
        <v>236</v>
      </c>
      <c r="B99" s="7">
        <v>0</v>
      </c>
      <c r="C99" s="32" t="s">
        <v>237</v>
      </c>
      <c r="D99" s="7">
        <v>0</v>
      </c>
    </row>
    <row r="100" spans="1:4" s="11" customFormat="1" ht="21.75" customHeight="1">
      <c r="A100" s="30" t="s">
        <v>238</v>
      </c>
      <c r="B100" s="7">
        <v>0</v>
      </c>
      <c r="C100" s="32" t="s">
        <v>239</v>
      </c>
      <c r="D100" s="7">
        <v>0</v>
      </c>
    </row>
    <row r="101" spans="1:4" s="11" customFormat="1" ht="21.75" customHeight="1">
      <c r="A101" s="28" t="s">
        <v>240</v>
      </c>
      <c r="B101" s="7">
        <v>0</v>
      </c>
      <c r="C101" s="29" t="s">
        <v>241</v>
      </c>
      <c r="D101" s="7">
        <v>0</v>
      </c>
    </row>
    <row r="102" spans="1:4" s="11" customFormat="1" ht="21.75" customHeight="1">
      <c r="A102" s="28" t="s">
        <v>242</v>
      </c>
      <c r="B102" s="7">
        <v>0</v>
      </c>
      <c r="C102" s="29" t="s">
        <v>243</v>
      </c>
      <c r="D102" s="7">
        <v>0</v>
      </c>
    </row>
    <row r="103" spans="1:4" s="11" customFormat="1" ht="21.75" customHeight="1">
      <c r="A103" s="30"/>
      <c r="B103" s="7"/>
      <c r="C103" s="29" t="s">
        <v>244</v>
      </c>
      <c r="D103" s="7">
        <v>0</v>
      </c>
    </row>
    <row r="104" spans="1:4" s="11" customFormat="1" ht="21.75" customHeight="1">
      <c r="A104" s="30"/>
      <c r="B104" s="7"/>
      <c r="C104" s="29" t="s">
        <v>245</v>
      </c>
      <c r="D104" s="7">
        <v>12582</v>
      </c>
    </row>
    <row r="105" spans="1:4" s="11" customFormat="1" ht="21.75" customHeight="1">
      <c r="A105" s="30"/>
      <c r="B105" s="7"/>
      <c r="C105" s="29" t="s">
        <v>246</v>
      </c>
      <c r="D105" s="7">
        <v>12582</v>
      </c>
    </row>
    <row r="106" spans="1:4" s="11" customFormat="1" ht="21.75" customHeight="1">
      <c r="A106" s="30"/>
      <c r="B106" s="7"/>
      <c r="C106" s="29" t="s">
        <v>247</v>
      </c>
      <c r="D106" s="7">
        <v>0</v>
      </c>
    </row>
    <row r="107" spans="1:4" s="11" customFormat="1" ht="21.75" customHeight="1">
      <c r="A107" s="25" t="s">
        <v>248</v>
      </c>
      <c r="B107" s="7">
        <f>B5+B6+B71+B74+B75+B76+B80+B87+B93+B94+B95+B96+B97+B101+B102</f>
        <v>295550</v>
      </c>
      <c r="C107" s="27" t="s">
        <v>249</v>
      </c>
      <c r="D107" s="7">
        <f>D104+D96+D80+D71+D5</f>
        <v>295550</v>
      </c>
    </row>
    <row r="108" spans="2:4" s="11" customFormat="1" ht="24" customHeight="1">
      <c r="B108" s="35"/>
      <c r="C108" s="14"/>
      <c r="D108" s="15"/>
    </row>
  </sheetData>
  <sheetProtection/>
  <mergeCells count="2">
    <mergeCell ref="A2:D2"/>
    <mergeCell ref="A3:D3"/>
  </mergeCells>
  <printOptions horizontalCentered="1"/>
  <pageMargins left="0.51" right="0.51" top="0.8300000000000001" bottom="0.67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showZeros="0" workbookViewId="0" topLeftCell="A1">
      <selection activeCell="E32" sqref="E32"/>
    </sheetView>
  </sheetViews>
  <sheetFormatPr defaultColWidth="9.33203125" defaultRowHeight="11.25"/>
  <cols>
    <col min="1" max="1" width="49" style="0" bestFit="1" customWidth="1"/>
    <col min="2" max="2" width="18.16015625" style="0" customWidth="1"/>
    <col min="3" max="3" width="19.33203125" style="0" customWidth="1"/>
    <col min="4" max="4" width="33.33203125" style="0" customWidth="1"/>
    <col min="5" max="6" width="18.16015625" style="0" customWidth="1"/>
  </cols>
  <sheetData>
    <row r="1" ht="26.25" customHeight="1">
      <c r="A1" s="1" t="s">
        <v>250</v>
      </c>
    </row>
    <row r="2" spans="1:6" ht="45" customHeight="1">
      <c r="A2" s="2" t="s">
        <v>251</v>
      </c>
      <c r="B2" s="2"/>
      <c r="C2" s="2"/>
      <c r="D2" s="2"/>
      <c r="E2" s="2"/>
      <c r="F2" s="2"/>
    </row>
    <row r="3" spans="1:6" ht="13.5">
      <c r="A3" s="3" t="s">
        <v>14</v>
      </c>
      <c r="B3" s="3"/>
      <c r="C3" s="3"/>
      <c r="D3" s="3"/>
      <c r="E3" s="3"/>
      <c r="F3" s="3"/>
    </row>
    <row r="4" spans="1:6" ht="22.5" customHeight="1">
      <c r="A4" s="4" t="s">
        <v>15</v>
      </c>
      <c r="B4" s="4" t="s">
        <v>16</v>
      </c>
      <c r="C4" s="4" t="s">
        <v>17</v>
      </c>
      <c r="D4" s="4" t="s">
        <v>15</v>
      </c>
      <c r="E4" s="4" t="s">
        <v>18</v>
      </c>
      <c r="F4" s="4" t="s">
        <v>17</v>
      </c>
    </row>
    <row r="5" spans="1:6" ht="22.5" customHeight="1">
      <c r="A5" s="5" t="s">
        <v>252</v>
      </c>
      <c r="B5" s="6">
        <v>0</v>
      </c>
      <c r="C5" s="7"/>
      <c r="D5" s="8" t="s">
        <v>253</v>
      </c>
      <c r="E5" s="7"/>
      <c r="F5" s="7"/>
    </row>
    <row r="6" spans="1:6" ht="22.5" customHeight="1">
      <c r="A6" s="5" t="s">
        <v>254</v>
      </c>
      <c r="B6" s="6"/>
      <c r="C6" s="7"/>
      <c r="D6" s="8" t="s">
        <v>255</v>
      </c>
      <c r="E6" s="7"/>
      <c r="F6" s="7"/>
    </row>
    <row r="7" spans="1:6" ht="22.5" customHeight="1">
      <c r="A7" s="5" t="s">
        <v>256</v>
      </c>
      <c r="B7" s="6"/>
      <c r="C7" s="7"/>
      <c r="D7" s="8" t="s">
        <v>257</v>
      </c>
      <c r="E7" s="7"/>
      <c r="F7" s="7"/>
    </row>
    <row r="8" spans="1:6" ht="22.5" customHeight="1">
      <c r="A8" s="5" t="s">
        <v>258</v>
      </c>
      <c r="B8" s="7"/>
      <c r="C8" s="7"/>
      <c r="D8" s="8" t="s">
        <v>259</v>
      </c>
      <c r="E8" s="7">
        <v>62300</v>
      </c>
      <c r="F8" s="7">
        <v>213996</v>
      </c>
    </row>
    <row r="9" spans="1:6" ht="22.5" customHeight="1">
      <c r="A9" s="5" t="s">
        <v>260</v>
      </c>
      <c r="B9" s="7"/>
      <c r="C9" s="7"/>
      <c r="D9" s="8" t="s">
        <v>261</v>
      </c>
      <c r="E9" s="7"/>
      <c r="F9" s="7"/>
    </row>
    <row r="10" spans="1:6" ht="22.5" customHeight="1">
      <c r="A10" s="5" t="s">
        <v>262</v>
      </c>
      <c r="B10" s="7"/>
      <c r="C10" s="7"/>
      <c r="D10" s="8" t="s">
        <v>263</v>
      </c>
      <c r="E10" s="7"/>
      <c r="F10" s="7"/>
    </row>
    <row r="11" spans="1:6" ht="22.5" customHeight="1">
      <c r="A11" s="5" t="s">
        <v>264</v>
      </c>
      <c r="B11" s="7"/>
      <c r="C11" s="7"/>
      <c r="D11" s="8" t="s">
        <v>265</v>
      </c>
      <c r="E11" s="7"/>
      <c r="F11" s="7"/>
    </row>
    <row r="12" spans="1:6" ht="22.5" customHeight="1">
      <c r="A12" s="5" t="s">
        <v>266</v>
      </c>
      <c r="B12" s="7"/>
      <c r="C12" s="7"/>
      <c r="D12" s="8" t="s">
        <v>267</v>
      </c>
      <c r="E12" s="7"/>
      <c r="F12" s="7"/>
    </row>
    <row r="13" spans="1:6" ht="22.5" customHeight="1">
      <c r="A13" s="5" t="s">
        <v>268</v>
      </c>
      <c r="B13" s="7">
        <v>238000</v>
      </c>
      <c r="C13" s="7">
        <v>295846</v>
      </c>
      <c r="D13" s="8" t="s">
        <v>269</v>
      </c>
      <c r="E13" s="7"/>
      <c r="F13" s="7">
        <v>186000</v>
      </c>
    </row>
    <row r="14" spans="1:6" ht="22.5" customHeight="1">
      <c r="A14" s="5" t="s">
        <v>270</v>
      </c>
      <c r="B14" s="7"/>
      <c r="C14" s="7"/>
      <c r="D14" s="8" t="s">
        <v>271</v>
      </c>
      <c r="E14" s="7">
        <v>59960</v>
      </c>
      <c r="F14" s="7">
        <v>32043</v>
      </c>
    </row>
    <row r="15" spans="1:6" ht="22.5" customHeight="1">
      <c r="A15" s="5" t="s">
        <v>272</v>
      </c>
      <c r="B15" s="7"/>
      <c r="C15" s="7"/>
      <c r="D15" s="8" t="s">
        <v>273</v>
      </c>
      <c r="E15" s="7"/>
      <c r="F15" s="7"/>
    </row>
    <row r="16" spans="1:6" ht="22.5" customHeight="1">
      <c r="A16" s="5" t="s">
        <v>274</v>
      </c>
      <c r="B16" s="7">
        <v>5000</v>
      </c>
      <c r="C16" s="7">
        <v>807</v>
      </c>
      <c r="D16" s="9" t="s">
        <v>275</v>
      </c>
      <c r="E16" s="7"/>
      <c r="F16" s="7">
        <v>942</v>
      </c>
    </row>
    <row r="17" spans="1:6" ht="22.5" customHeight="1">
      <c r="A17" s="5" t="s">
        <v>276</v>
      </c>
      <c r="B17" s="7"/>
      <c r="C17" s="7"/>
      <c r="D17" s="9"/>
      <c r="E17" s="9"/>
      <c r="F17" s="9"/>
    </row>
    <row r="18" spans="1:6" ht="22.5" customHeight="1">
      <c r="A18" s="5" t="s">
        <v>277</v>
      </c>
      <c r="B18" s="7"/>
      <c r="C18" s="7"/>
      <c r="D18" s="9"/>
      <c r="E18" s="9"/>
      <c r="F18" s="9"/>
    </row>
    <row r="19" spans="1:6" ht="22.5" customHeight="1">
      <c r="A19" s="5" t="s">
        <v>278</v>
      </c>
      <c r="B19" s="7"/>
      <c r="C19" s="7"/>
      <c r="D19" s="9"/>
      <c r="E19" s="9"/>
      <c r="F19" s="9"/>
    </row>
    <row r="20" spans="1:6" ht="22.5" customHeight="1">
      <c r="A20" s="5" t="s">
        <v>279</v>
      </c>
      <c r="B20" s="7"/>
      <c r="C20" s="7"/>
      <c r="D20" s="9"/>
      <c r="E20" s="9"/>
      <c r="F20" s="9"/>
    </row>
    <row r="21" spans="1:6" ht="22.5" customHeight="1">
      <c r="A21" s="5" t="s">
        <v>280</v>
      </c>
      <c r="B21" s="7"/>
      <c r="C21" s="7">
        <v>33753</v>
      </c>
      <c r="D21" s="9"/>
      <c r="E21" s="9"/>
      <c r="F21" s="9"/>
    </row>
    <row r="22" spans="1:6" ht="22.5" customHeight="1">
      <c r="A22" s="5" t="s">
        <v>281</v>
      </c>
      <c r="B22" s="7"/>
      <c r="C22" s="7"/>
      <c r="D22" s="9"/>
      <c r="E22" s="9"/>
      <c r="F22" s="9"/>
    </row>
    <row r="23" spans="1:6" ht="22.5" customHeight="1">
      <c r="A23" s="4" t="s">
        <v>66</v>
      </c>
      <c r="B23" s="7">
        <f>SUM(B5:B22)</f>
        <v>243000</v>
      </c>
      <c r="C23" s="7">
        <f>SUM(C5:C22)</f>
        <v>330406</v>
      </c>
      <c r="D23" s="4" t="s">
        <v>67</v>
      </c>
      <c r="E23" s="7">
        <f>SUM(E5:E22)</f>
        <v>122260</v>
      </c>
      <c r="F23" s="7">
        <f>SUM(F5:F22)</f>
        <v>432981</v>
      </c>
    </row>
    <row r="24" spans="1:6" ht="22.5" customHeight="1">
      <c r="A24" s="8" t="s">
        <v>75</v>
      </c>
      <c r="B24" s="7"/>
      <c r="C24" s="7">
        <v>-7010</v>
      </c>
      <c r="D24" s="8" t="s">
        <v>188</v>
      </c>
      <c r="E24" s="7"/>
      <c r="F24" s="7">
        <v>188</v>
      </c>
    </row>
    <row r="25" spans="1:6" ht="22.5" customHeight="1">
      <c r="A25" s="8" t="s">
        <v>282</v>
      </c>
      <c r="B25" s="7"/>
      <c r="C25" s="7"/>
      <c r="D25" s="8"/>
      <c r="E25" s="7"/>
      <c r="F25" s="7"/>
    </row>
    <row r="26" spans="1:6" ht="22.5" customHeight="1">
      <c r="A26" s="8" t="s">
        <v>194</v>
      </c>
      <c r="B26" s="7"/>
      <c r="C26" s="7">
        <v>21931</v>
      </c>
      <c r="D26" s="8"/>
      <c r="E26" s="7"/>
      <c r="F26" s="7"/>
    </row>
    <row r="27" spans="1:6" ht="22.5" customHeight="1">
      <c r="A27" s="8" t="s">
        <v>283</v>
      </c>
      <c r="B27" s="7"/>
      <c r="C27" s="7"/>
      <c r="D27" s="8" t="s">
        <v>196</v>
      </c>
      <c r="E27" s="7">
        <v>120649</v>
      </c>
      <c r="F27" s="7">
        <v>126905</v>
      </c>
    </row>
    <row r="28" spans="1:6" ht="22.5" customHeight="1">
      <c r="A28" s="8" t="s">
        <v>284</v>
      </c>
      <c r="B28" s="7"/>
      <c r="C28" s="7">
        <v>216000</v>
      </c>
      <c r="D28" s="8" t="s">
        <v>201</v>
      </c>
      <c r="E28" s="7"/>
      <c r="F28" s="7"/>
    </row>
    <row r="29" spans="1:6" ht="22.5" customHeight="1">
      <c r="A29" s="8" t="s">
        <v>240</v>
      </c>
      <c r="B29" s="7"/>
      <c r="C29" s="7"/>
      <c r="D29" s="8" t="s">
        <v>241</v>
      </c>
      <c r="E29" s="7"/>
      <c r="F29" s="7"/>
    </row>
    <row r="30" spans="1:6" ht="22.5" customHeight="1">
      <c r="A30" s="8"/>
      <c r="B30" s="7"/>
      <c r="C30" s="7"/>
      <c r="D30" s="8" t="s">
        <v>285</v>
      </c>
      <c r="E30" s="7"/>
      <c r="F30" s="7"/>
    </row>
    <row r="31" spans="1:6" ht="22.5" customHeight="1">
      <c r="A31" s="8"/>
      <c r="B31" s="7"/>
      <c r="C31" s="7"/>
      <c r="D31" s="8" t="s">
        <v>245</v>
      </c>
      <c r="E31" s="7">
        <v>91</v>
      </c>
      <c r="F31" s="7">
        <v>1253</v>
      </c>
    </row>
    <row r="32" spans="1:6" ht="22.5" customHeight="1">
      <c r="A32" s="4" t="s">
        <v>286</v>
      </c>
      <c r="B32" s="7">
        <f>SUM(B23:B31)</f>
        <v>243000</v>
      </c>
      <c r="C32" s="7">
        <f>SUM(C23:C29)</f>
        <v>561327</v>
      </c>
      <c r="D32" s="4" t="s">
        <v>287</v>
      </c>
      <c r="E32" s="7">
        <f>SUM(E23:E31)</f>
        <v>243000</v>
      </c>
      <c r="F32" s="7">
        <f>SUM(F23:F31)</f>
        <v>561327</v>
      </c>
    </row>
  </sheetData>
  <sheetProtection/>
  <mergeCells count="2">
    <mergeCell ref="A2:F2"/>
    <mergeCell ref="A3:F3"/>
  </mergeCells>
  <printOptions horizontalCentered="1"/>
  <pageMargins left="0.7479166666666667" right="0.7479166666666667" top="0.7868055555555555" bottom="0.7868055555555555" header="0.5118055555555555" footer="0.5118055555555555"/>
  <pageSetup horizontalDpi="600" verticalDpi="600" orientation="landscape" paperSize="1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舒如镜 10.105.113.190</dc:creator>
  <cp:keywords/>
  <dc:description/>
  <cp:lastModifiedBy>Kurek</cp:lastModifiedBy>
  <cp:lastPrinted>2018-07-10T01:36:47Z</cp:lastPrinted>
  <dcterms:created xsi:type="dcterms:W3CDTF">2018-06-29T01:28:40Z</dcterms:created>
  <dcterms:modified xsi:type="dcterms:W3CDTF">2023-07-17T02:18:54Z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6145F909470043F8A621AF015BAAAB12</vt:lpwstr>
  </property>
</Properties>
</file>