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940" firstSheet="1" activeTab="20"/>
  </bookViews>
  <sheets>
    <sheet name="发展目标" sheetId="1" r:id="rId1"/>
    <sheet name="主要经济指标" sheetId="2" r:id="rId2"/>
    <sheet name="GDP" sheetId="3" r:id="rId3"/>
    <sheet name="农业" sheetId="4" r:id="rId4"/>
    <sheet name="规模工业生产主要分类" sheetId="5" r:id="rId5"/>
    <sheet name="主要产业" sheetId="6" r:id="rId6"/>
    <sheet name="分县市区园区工业" sheetId="7" r:id="rId7"/>
    <sheet name="规模以上工业经济效益" sheetId="8" state="hidden" r:id="rId8"/>
    <sheet name="用电量" sheetId="9" state="hidden" r:id="rId9"/>
    <sheet name="固定资产投资" sheetId="10" r:id="rId10"/>
    <sheet name="固定资产投资2" sheetId="11" state="hidden" r:id="rId11"/>
    <sheet name="商品房建设与销售" sheetId="12" r:id="rId12"/>
    <sheet name="国内贸易、旅游" sheetId="13" r:id="rId13"/>
    <sheet name="热点商品" sheetId="14" r:id="rId14"/>
    <sheet name="规上服务业营业收入" sheetId="15" state="hidden" r:id="rId15"/>
    <sheet name="交通运输邮电" sheetId="16" r:id="rId16"/>
    <sheet name="财政金融" sheetId="17" r:id="rId17"/>
    <sheet name="人民生活和物价1" sheetId="18" r:id="rId18"/>
    <sheet name="调查单位" sheetId="19" r:id="rId19"/>
    <sheet name="县市1" sheetId="20" r:id="rId20"/>
    <sheet name="县市2" sheetId="21" r:id="rId21"/>
  </sheets>
  <externalReferences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<sst xmlns="http://schemas.openxmlformats.org/spreadsheetml/2006/main" count="750" uniqueCount="428">
  <si>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0"/>
      </rPr>
      <t>2022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</si>
  <si>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</si>
  <si>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</si>
  <si>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t>国家</t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</si>
  <si>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</si>
  <si>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</si>
  <si>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</si>
  <si>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</si>
  <si>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t>5.5%</t>
    </r>
    <r>
      <rPr>
        <sz val="12"/>
        <rFont val="宋体"/>
        <family val="0"/>
      </rPr>
      <t>左右</t>
    </r>
  </si>
  <si>
    <r>
      <t>6.5%</t>
    </r>
    <r>
      <rPr>
        <sz val="11"/>
        <rFont val="宋体"/>
        <family val="0"/>
      </rPr>
      <t>以上</t>
    </r>
  </si>
  <si>
    <r>
      <t>7.5%</t>
    </r>
    <r>
      <rPr>
        <sz val="11"/>
        <rFont val="宋体"/>
        <family val="0"/>
      </rPr>
      <t>以上</t>
    </r>
    <r>
      <rPr>
        <sz val="11"/>
        <rFont val="Times New Roman"/>
        <family val="0"/>
      </rPr>
      <t xml:space="preserve"> </t>
    </r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</si>
  <si>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</si>
  <si>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</si>
  <si>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</si>
  <si>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</si>
  <si>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</si>
  <si>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保稳提质</t>
  </si>
  <si>
    <r>
      <t>30%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</si>
  <si>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</si>
  <si>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</si>
  <si>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</si>
  <si>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t>一般公共预算地方收入</t>
  </si>
  <si>
    <r>
      <t>8.0%</t>
    </r>
    <r>
      <rPr>
        <sz val="11"/>
        <rFont val="宋体"/>
        <family val="0"/>
      </rPr>
      <t>左右</t>
    </r>
  </si>
  <si>
    <t>居民收入</t>
  </si>
  <si>
    <t>与经济增长基本同步</t>
  </si>
  <si>
    <t>稳步增长</t>
  </si>
  <si>
    <t>城镇新增就业</t>
  </si>
  <si>
    <t>万人</t>
  </si>
  <si>
    <t>70万人</t>
  </si>
  <si>
    <t>城镇调查失业率</t>
  </si>
  <si>
    <r>
      <t>5.5%</t>
    </r>
    <r>
      <rPr>
        <sz val="12"/>
        <rFont val="宋体"/>
        <family val="0"/>
      </rPr>
      <t>以内</t>
    </r>
  </si>
  <si>
    <t>1-6月岳阳市主要经济指标完成情况表</t>
  </si>
  <si>
    <t>主要指标</t>
  </si>
  <si>
    <t>单 位</t>
  </si>
  <si>
    <t>总量</t>
  </si>
  <si>
    <t>增幅（%）</t>
  </si>
  <si>
    <t>地区生产总值</t>
  </si>
  <si>
    <t>亿元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</si>
  <si>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</si>
  <si>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</si>
  <si>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</si>
  <si>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</si>
  <si>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</si>
  <si>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规模以上服务业主营业务收入（1-5月）</t>
  </si>
  <si>
    <t>固定资产投资</t>
  </si>
  <si>
    <t xml:space="preserve">  产业投资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</si>
  <si>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</si>
  <si>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</si>
  <si>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</si>
  <si>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</si>
  <si>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</si>
  <si>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</si>
  <si>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 xml:space="preserve">  限上企业（单位）消费品零售额</t>
  </si>
  <si>
    <t>进出口总额</t>
  </si>
  <si>
    <t xml:space="preserve">  出口总额</t>
  </si>
  <si>
    <t xml:space="preserve">  进口总额</t>
  </si>
  <si>
    <t>实际到位内资</t>
  </si>
  <si>
    <t>实际使用外商直接投资（1-5月）</t>
  </si>
  <si>
    <t>万美元</t>
  </si>
  <si>
    <t>一般公共预算收入</t>
  </si>
  <si>
    <t xml:space="preserve">  一般公共预算地方收入</t>
  </si>
  <si>
    <t>一般公共预算支出</t>
  </si>
  <si>
    <t>金融机构存款余额</t>
  </si>
  <si>
    <t xml:space="preserve">  住户存款余额</t>
  </si>
  <si>
    <t>金融机构贷款余额</t>
  </si>
  <si>
    <t>居民消费价格总指数</t>
  </si>
  <si>
    <t>全体居民人均可支配收入</t>
  </si>
  <si>
    <t>元</t>
  </si>
  <si>
    <t>城镇居民人均可支配收入</t>
  </si>
  <si>
    <t>农村居民人均可支配收入</t>
  </si>
  <si>
    <t>全社会用电量</t>
  </si>
  <si>
    <t>亿千瓦时</t>
  </si>
  <si>
    <t xml:space="preserve">  工业用电量</t>
  </si>
  <si>
    <t>指标</t>
  </si>
  <si>
    <t>总量（亿元）</t>
  </si>
  <si>
    <t>增幅(%)</t>
  </si>
  <si>
    <t>占GDP比重（%）</t>
  </si>
  <si>
    <t xml:space="preserve">地区生产总值 </t>
  </si>
  <si>
    <t>按行业分</t>
  </si>
  <si>
    <t xml:space="preserve">     农林牧渔业</t>
  </si>
  <si>
    <t xml:space="preserve">     工业</t>
  </si>
  <si>
    <t xml:space="preserve">       #制造业</t>
  </si>
  <si>
    <t xml:space="preserve">     建筑业</t>
  </si>
  <si>
    <t xml:space="preserve">     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</si>
  <si>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</si>
  <si>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</si>
  <si>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</si>
  <si>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</si>
  <si>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其他服务业</t>
  </si>
  <si>
    <t xml:space="preserve">      #营利性服务业</t>
  </si>
  <si>
    <t xml:space="preserve">       非营利性服务业</t>
  </si>
  <si>
    <t>按产业分</t>
  </si>
  <si>
    <t>注：本表为季报。</t>
  </si>
  <si>
    <t>农业经济</t>
  </si>
  <si>
    <t>单位</t>
  </si>
  <si>
    <t>一、农林牧渔业总产值</t>
  </si>
  <si>
    <t>农业产值</t>
  </si>
  <si>
    <t>林业产值</t>
  </si>
  <si>
    <t>牧业产值</t>
  </si>
  <si>
    <t>渔业产值</t>
  </si>
  <si>
    <t>农林牧渔专业及辅助性活动产值</t>
  </si>
  <si>
    <t>二、农作物播种面积</t>
  </si>
  <si>
    <t xml:space="preserve">  蔬菜及食用菌</t>
  </si>
  <si>
    <t>万亩</t>
  </si>
  <si>
    <t xml:space="preserve">  油菜籽</t>
  </si>
  <si>
    <t>三、主要农产品产量</t>
  </si>
  <si>
    <t>万吨</t>
  </si>
  <si>
    <t xml:space="preserve">  茶叶</t>
  </si>
  <si>
    <t>吨</t>
  </si>
  <si>
    <t xml:space="preserve">  水果</t>
  </si>
  <si>
    <t>规模工业生产主要分类</t>
  </si>
  <si>
    <t>指    标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</si>
  <si>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</si>
  <si>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</si>
  <si>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</si>
  <si>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</si>
  <si>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</si>
  <si>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</si>
  <si>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</si>
  <si>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</si>
  <si>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</si>
  <si>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</si>
  <si>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</si>
  <si>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</si>
  <si>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</si>
  <si>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</si>
  <si>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</si>
  <si>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</si>
  <si>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</si>
  <si>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</si>
  <si>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</si>
  <si>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</si>
  <si>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</si>
  <si>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</si>
  <si>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</si>
  <si>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</si>
  <si>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</si>
  <si>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</si>
  <si>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</si>
  <si>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</si>
  <si>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</si>
  <si>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</si>
  <si>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</si>
  <si>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</si>
  <si>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</si>
  <si>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</si>
  <si>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</si>
  <si>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</si>
  <si>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</si>
  <si>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规模以上工业经济效益（1-2月）</t>
  </si>
  <si>
    <t xml:space="preserve"> 绝对额  </t>
  </si>
  <si>
    <t>企业单位数</t>
  </si>
  <si>
    <t>个</t>
  </si>
  <si>
    <t xml:space="preserve"> #亏损企业个数</t>
  </si>
  <si>
    <t>资产总计</t>
  </si>
  <si>
    <t>负债合计</t>
  </si>
  <si>
    <t>主营营业收入</t>
  </si>
  <si>
    <t>主营营业成本</t>
  </si>
  <si>
    <t>主营税金及附加</t>
  </si>
  <si>
    <t>销售费用</t>
  </si>
  <si>
    <t>管理费用</t>
  </si>
  <si>
    <t>财务费用</t>
  </si>
  <si>
    <t>利润总额</t>
  </si>
  <si>
    <t>应交增值税</t>
  </si>
  <si>
    <t>亏损企业亏损总额</t>
  </si>
  <si>
    <t>平均用工人数</t>
  </si>
  <si>
    <t>注：规模以上工业经济效益为错月数据。</t>
  </si>
  <si>
    <t>用电量</t>
  </si>
  <si>
    <t>1-本月        （万千瓦时）</t>
  </si>
  <si>
    <r>
      <t>增幅</t>
    </r>
    <r>
      <rPr>
        <b/>
        <sz val="14"/>
        <rFont val="宋体"/>
        <family val="0"/>
      </rPr>
      <t>(%)</t>
    </r>
  </si>
  <si>
    <t>全社会用电量总计</t>
  </si>
  <si>
    <t xml:space="preserve"> 全行业用电合计</t>
  </si>
  <si>
    <t xml:space="preserve">   #工业</t>
  </si>
  <si>
    <t xml:space="preserve">    建筑业</t>
  </si>
  <si>
    <t xml:space="preserve">   #交通运输、仓储和邮政业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</si>
  <si>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</si>
  <si>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</si>
  <si>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</si>
  <si>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</si>
  <si>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城乡居民生活用电合计</t>
  </si>
  <si>
    <t xml:space="preserve">  城镇居民</t>
  </si>
  <si>
    <t xml:space="preserve">  乡村居民</t>
  </si>
  <si>
    <t xml:space="preserve"> 全部固定资产投资 </t>
  </si>
  <si>
    <t xml:space="preserve"> 一、按经济类型分 </t>
  </si>
  <si>
    <t xml:space="preserve"> 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</si>
  <si>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</si>
  <si>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</si>
  <si>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</si>
  <si>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</si>
  <si>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</si>
  <si>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</si>
  <si>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</si>
  <si>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</si>
  <si>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</si>
  <si>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</si>
  <si>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</si>
  <si>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</si>
  <si>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</si>
  <si>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</si>
  <si>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</si>
  <si>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</si>
  <si>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</si>
  <si>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</si>
  <si>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</si>
  <si>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</si>
  <si>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</si>
  <si>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</si>
  <si>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</si>
  <si>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</si>
  <si>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</si>
  <si>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六、按投资规模分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</si>
  <si>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</si>
  <si>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</si>
  <si>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</si>
  <si>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</si>
  <si>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</si>
  <si>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</si>
  <si>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各行业固定资产投资</t>
  </si>
  <si>
    <r>
      <t xml:space="preserve">指 </t>
    </r>
    <r>
      <rPr>
        <b/>
        <sz val="14"/>
        <rFont val="宋体"/>
        <family val="0"/>
      </rPr>
      <t xml:space="preserve">   标</t>
    </r>
  </si>
  <si>
    <t xml:space="preserve"> 农、林、牧、渔业 </t>
  </si>
  <si>
    <t xml:space="preserve"> 采矿业 </t>
  </si>
  <si>
    <t xml:space="preserve"> 制造业 </t>
  </si>
  <si>
    <t xml:space="preserve"> 电力、热力、燃气及水的生产和供应业 </t>
  </si>
  <si>
    <t xml:space="preserve"> 建筑业 </t>
  </si>
  <si>
    <t xml:space="preserve"> 交通运输、仓储和邮政业 </t>
  </si>
  <si>
    <t xml:space="preserve"> 信息传输、软件和信息技术服务业 </t>
  </si>
  <si>
    <t xml:space="preserve"> 批发和零售业 </t>
  </si>
  <si>
    <t xml:space="preserve"> 住宿和餐饮业 </t>
  </si>
  <si>
    <t xml:space="preserve"> 金融业</t>
  </si>
  <si>
    <t xml:space="preserve"> 房地产业 </t>
  </si>
  <si>
    <t xml:space="preserve"> 租赁和商务服务业 </t>
  </si>
  <si>
    <t xml:space="preserve"> 科学研究和技术服务业 </t>
  </si>
  <si>
    <t xml:space="preserve"> 水利、环境和公共设施管理业 </t>
  </si>
  <si>
    <t xml:space="preserve"> 居民服务、修理和其他服务业 </t>
  </si>
  <si>
    <t xml:space="preserve"> 教育 </t>
  </si>
  <si>
    <t xml:space="preserve"> 卫生和社会工作 </t>
  </si>
  <si>
    <t xml:space="preserve"> 文化、体育和娱乐业 </t>
  </si>
  <si>
    <t xml:space="preserve"> 公共管理和社会组织 </t>
  </si>
  <si>
    <t>商品房建设与销售</t>
  </si>
  <si>
    <t xml:space="preserve"> 指    标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</si>
  <si>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</si>
  <si>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</si>
  <si>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</si>
  <si>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</si>
  <si>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</si>
  <si>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</si>
  <si>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</si>
  <si>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</si>
  <si>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</si>
  <si>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</si>
  <si>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</si>
  <si>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</si>
  <si>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</si>
  <si>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</si>
  <si>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</si>
  <si>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</si>
  <si>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</si>
  <si>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</si>
  <si>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2.旅游经济</t>
  </si>
  <si>
    <t xml:space="preserve"> 旅游总人数</t>
  </si>
  <si>
    <t>万人次</t>
  </si>
  <si>
    <t xml:space="preserve"> 入境总人数</t>
  </si>
  <si>
    <t>人次</t>
  </si>
  <si>
    <t xml:space="preserve"> 旅游总收入</t>
  </si>
  <si>
    <t xml:space="preserve"> 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</si>
  <si>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</si>
  <si>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</si>
  <si>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</si>
  <si>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</si>
  <si>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</si>
  <si>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</si>
  <si>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</si>
  <si>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</si>
  <si>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</si>
  <si>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</si>
  <si>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</si>
  <si>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</si>
  <si>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</si>
  <si>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</si>
  <si>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</si>
  <si>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</si>
  <si>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</si>
  <si>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</si>
  <si>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</si>
  <si>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</si>
  <si>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</si>
  <si>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</si>
  <si>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</si>
  <si>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</si>
  <si>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</si>
  <si>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</si>
  <si>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</si>
  <si>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规模以上服务业企业分行业营业收入（1-2月）</t>
  </si>
  <si>
    <t xml:space="preserve"> 绝对额（亿元） </t>
  </si>
  <si>
    <t>规模以上服务业营业收入</t>
  </si>
  <si>
    <t xml:space="preserve"> 交通运输、仓储和邮政业</t>
  </si>
  <si>
    <t xml:space="preserve"> 信息传输、软件和信息技术服务业</t>
  </si>
  <si>
    <t xml:space="preserve"> 房地产业</t>
  </si>
  <si>
    <t xml:space="preserve"> 租赁和商务服务业</t>
  </si>
  <si>
    <t xml:space="preserve"> 科学研究和技术服务业</t>
  </si>
  <si>
    <t xml:space="preserve"> 水利、环境和公共设施管理业</t>
  </si>
  <si>
    <t xml:space="preserve"> 居民服务、修理和其他服务业</t>
  </si>
  <si>
    <t xml:space="preserve"> 教育</t>
  </si>
  <si>
    <t xml:space="preserve"> 卫生和社会工作</t>
  </si>
  <si>
    <t xml:space="preserve"> 文化、体育和娱乐业</t>
  </si>
  <si>
    <t>注：规模以上服务业营业收入为错月数据。</t>
  </si>
  <si>
    <t>交通运输邮政</t>
  </si>
  <si>
    <t>一、交通运输情况</t>
  </si>
  <si>
    <t>1、客运量总计</t>
  </si>
  <si>
    <t xml:space="preserve">  全社会公路客运量</t>
  </si>
  <si>
    <t xml:space="preserve">  全社会水路客运量</t>
  </si>
  <si>
    <t>——</t>
  </si>
  <si>
    <t>2、旅客周转量总计</t>
  </si>
  <si>
    <t>万人公里</t>
  </si>
  <si>
    <t xml:space="preserve">  全社会公路旅客周转量</t>
  </si>
  <si>
    <t xml:space="preserve">  全社会水路旅客周转量</t>
  </si>
  <si>
    <t>3、货运量总计</t>
  </si>
  <si>
    <t xml:space="preserve">  全社会公路货运量</t>
  </si>
  <si>
    <t xml:space="preserve">  全社会水路货运量</t>
  </si>
  <si>
    <t>4、货物周转量总计</t>
  </si>
  <si>
    <t>万吨公里</t>
  </si>
  <si>
    <t xml:space="preserve">  全社会公路货物周转量</t>
  </si>
  <si>
    <t xml:space="preserve">  全社会水路货物周转量</t>
  </si>
  <si>
    <t>5、主要港口货物吞吐量</t>
  </si>
  <si>
    <t xml:space="preserve">  主要港口集装箱(TEU)</t>
  </si>
  <si>
    <t>箱</t>
  </si>
  <si>
    <t>二、邮政快递业务情况</t>
  </si>
  <si>
    <t>1、邮政业务总量</t>
  </si>
  <si>
    <t>2、快递业务总量</t>
  </si>
  <si>
    <t>万件</t>
  </si>
  <si>
    <t>注：以上交通运输数据由市交通运输局提供，邮政业务情况由市邮政管理局提供。</t>
  </si>
  <si>
    <t>财政金融</t>
  </si>
  <si>
    <t>单位：亿元；%</t>
  </si>
  <si>
    <t>本月</t>
  </si>
  <si>
    <t>1-本月</t>
  </si>
  <si>
    <t xml:space="preserve">    其中：税收收入</t>
  </si>
  <si>
    <t xml:space="preserve">          非税收入</t>
  </si>
  <si>
    <t xml:space="preserve">   一般公共预算地方收入</t>
  </si>
  <si>
    <t xml:space="preserve">           #增值税</t>
  </si>
  <si>
    <t xml:space="preserve">            企业所得税</t>
  </si>
  <si>
    <t xml:space="preserve">            个人所得税</t>
  </si>
  <si>
    <t xml:space="preserve">        “上划中央”收入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</si>
  <si>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</si>
  <si>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</si>
  <si>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</si>
  <si>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</si>
  <si>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</si>
  <si>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</si>
  <si>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</si>
  <si>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</si>
  <si>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</si>
  <si>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</si>
  <si>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</si>
  <si>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</si>
  <si>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注：财政数据由市财政局提供，金融信贷数据由市人民银行提供。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</si>
  <si>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</si>
  <si>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</si>
  <si>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</si>
  <si>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</si>
  <si>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</si>
  <si>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</si>
  <si>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</si>
  <si>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</si>
  <si>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</si>
  <si>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t xml:space="preserve">    居住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</si>
  <si>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</si>
  <si>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</si>
  <si>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</si>
  <si>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</si>
  <si>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</si>
  <si>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>2、商品零售价格总指数（%）</t>
  </si>
  <si>
    <t>注：以上数据由国家统计局岳阳调查队提供。</t>
  </si>
  <si>
    <t>调查单位</t>
  </si>
  <si>
    <t>1-6月</t>
  </si>
  <si>
    <t>一、新登记市场主体</t>
  </si>
  <si>
    <t>家</t>
  </si>
  <si>
    <t xml:space="preserve"> #企业</t>
  </si>
  <si>
    <t xml:space="preserve">  个体户</t>
  </si>
  <si>
    <t xml:space="preserve">  农村合作社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</si>
  <si>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</si>
  <si>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</si>
  <si>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</si>
  <si>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</si>
  <si>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</si>
  <si>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</si>
  <si>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</si>
  <si>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注：新登记市场主体数据由市市场监督管理局提供。</t>
  </si>
  <si>
    <t>2022年1—6月岳阳市各县（市）区主要经济指标（一）</t>
  </si>
  <si>
    <t>县（市）区</t>
  </si>
  <si>
    <t>第一产业</t>
  </si>
  <si>
    <t>第二产业</t>
  </si>
  <si>
    <t>第三产业</t>
  </si>
  <si>
    <t>绝对额   （亿元）</t>
  </si>
  <si>
    <t>排位</t>
  </si>
  <si>
    <t>增速        （%）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</si>
  <si>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</si>
  <si>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</si>
  <si>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</si>
  <si>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</si>
  <si>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</si>
  <si>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</si>
  <si>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</si>
  <si>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</si>
  <si>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</si>
  <si>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</si>
  <si>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经济开发区</t>
  </si>
  <si>
    <t>南湖新区</t>
  </si>
  <si>
    <t>屈原管理区</t>
  </si>
  <si>
    <t>城陵矶新港区</t>
  </si>
  <si>
    <t>-</t>
  </si>
  <si>
    <t>2022年1—6月岳阳市各县（市）区主要经济指标（二）</t>
  </si>
  <si>
    <t>农林牧渔业总产值</t>
  </si>
  <si>
    <t>规模以上服务业营业收入（1-5月）</t>
  </si>
  <si>
    <t>规模工业增加值</t>
  </si>
  <si>
    <t xml:space="preserve">一般公共预算地方收入     </t>
  </si>
  <si>
    <t>一般公共预算地方税收收入</t>
  </si>
  <si>
    <t>建筑业总产值</t>
  </si>
  <si>
    <t>新增“四上”单位</t>
  </si>
  <si>
    <t>产业投资</t>
  </si>
  <si>
    <t>增幅
（%）</t>
  </si>
  <si>
    <t>绝对额
（万平方米）</t>
  </si>
  <si>
    <t>绝对额
（元）</t>
  </si>
  <si>
    <t>排名</t>
  </si>
  <si>
    <t>增速    
(%)</t>
  </si>
  <si>
    <t>申报数（家）</t>
  </si>
  <si>
    <t>其中：工业（家）</t>
  </si>
  <si>
    <t>经济技术
开发区</t>
  </si>
  <si>
    <t>注：新增“四上”单位数据截止到7月15日省局名录终审通过。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</si>
</sst>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0_ "/>
    <numFmt numFmtId="180" formatCode="0.0"/>
    <numFmt numFmtId="181" formatCode="0_ "/>
    <numFmt numFmtId="182" formatCode="0.0_);[Red]\(0.0\)"/>
    <numFmt numFmtId="183" formatCode="0_);[Red]\(0\)"/>
    <numFmt numFmtId="184" formatCode="0.000000000_ "/>
    <numFmt numFmtId="185" formatCode="0.0000000000_ "/>
    <numFmt numFmtId="186" formatCode="0.00_);[Red]\(0.00\)"/>
    <numFmt numFmtId="187" formatCode="0.0%"/>
  </numFmts>
  <fonts count="9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4"/>
      <name val="Times New Roman"/>
      <family val="0"/>
    </font>
    <font>
      <sz val="14"/>
      <name val="宋体"/>
      <family val="0"/>
    </font>
    <font>
      <sz val="13"/>
      <name val="Times New Roman"/>
      <family val="0"/>
    </font>
    <font>
      <sz val="9"/>
      <name val="仿宋_GB2312"/>
      <family val="3"/>
    </font>
    <font>
      <b/>
      <sz val="13"/>
      <name val="Times New Roman"/>
      <family val="0"/>
    </font>
    <font>
      <sz val="14"/>
      <name val="Times New Roman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color indexed="10"/>
      <name val="黑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6"/>
      <color indexed="10"/>
      <name val="宋体"/>
      <family val="0"/>
    </font>
    <font>
      <b/>
      <sz val="20"/>
      <name val="Times New Roman"/>
      <family val="0"/>
    </font>
    <font>
      <b/>
      <sz val="10"/>
      <name val="Times New Roman"/>
      <family val="0"/>
    </font>
    <font>
      <b/>
      <sz val="20"/>
      <color indexed="10"/>
      <name val="宋体"/>
      <family val="0"/>
    </font>
    <font>
      <b/>
      <sz val="10"/>
      <name val="宋体"/>
      <family val="0"/>
    </font>
    <font>
      <sz val="20"/>
      <color indexed="10"/>
      <name val="黑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6"/>
      <name val="黑体"/>
      <family val="0"/>
    </font>
    <font>
      <sz val="16"/>
      <name val="黑体"/>
      <family val="0"/>
    </font>
    <font>
      <b/>
      <sz val="18"/>
      <name val="黑体"/>
      <family val="0"/>
    </font>
    <font>
      <sz val="16"/>
      <name val="Times New Roman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0"/>
    </font>
    <font>
      <sz val="11"/>
      <color indexed="16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4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6"/>
      <color rgb="FFFF0000"/>
      <name val="黑体"/>
      <family val="0"/>
    </font>
    <font>
      <b/>
      <sz val="12"/>
      <color rgb="FFFF0000"/>
      <name val="宋体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6"/>
      <color rgb="FFFF0000"/>
      <name val="宋体"/>
      <family val="0"/>
    </font>
    <font>
      <b/>
      <sz val="20"/>
      <color rgb="FFFF0000"/>
      <name val="宋体"/>
      <family val="0"/>
    </font>
    <font>
      <sz val="20"/>
      <color rgb="FFFF0000"/>
      <name val="黑体"/>
      <family val="0"/>
    </font>
    <font>
      <sz val="1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9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4" borderId="1" applyNumberFormat="0" applyAlignment="0" applyProtection="0"/>
    <xf numFmtId="0" fontId="62" fillId="5" borderId="2" applyNumberFormat="0" applyAlignment="0" applyProtection="0"/>
    <xf numFmtId="0" fontId="63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0" fillId="7" borderId="0" applyNumberFormat="0" applyBorder="0" applyAlignment="0" applyProtection="0"/>
    <xf numFmtId="41" fontId="15" fillId="0" borderId="0" applyFont="0" applyFill="0" applyBorder="0" applyAlignment="0" applyProtection="0"/>
    <xf numFmtId="0" fontId="6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59" fillId="9" borderId="0" applyNumberFormat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43" fontId="1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60" fillId="13" borderId="0" applyNumberFormat="0" applyBorder="0" applyAlignment="0" applyProtection="0"/>
    <xf numFmtId="0" fontId="0" fillId="0" borderId="0">
      <alignment/>
      <protection/>
    </xf>
    <xf numFmtId="0" fontId="70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0" fillId="14" borderId="0" applyNumberFormat="0" applyBorder="0" applyAlignment="0" applyProtection="0"/>
    <xf numFmtId="177" fontId="1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15" fillId="16" borderId="8" applyNumberFormat="0" applyFont="0" applyAlignment="0" applyProtection="0"/>
    <xf numFmtId="0" fontId="59" fillId="17" borderId="0" applyNumberFormat="0" applyBorder="0" applyAlignment="0" applyProtection="0"/>
    <xf numFmtId="0" fontId="72" fillId="18" borderId="0" applyNumberFormat="0" applyBorder="0" applyAlignment="0" applyProtection="0"/>
    <xf numFmtId="0" fontId="0" fillId="0" borderId="0">
      <alignment/>
      <protection/>
    </xf>
    <xf numFmtId="0" fontId="60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4" borderId="9" applyNumberFormat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9" fontId="15" fillId="0" borderId="0" applyFont="0" applyFill="0" applyBorder="0" applyAlignment="0" applyProtection="0"/>
    <xf numFmtId="0" fontId="59" fillId="26" borderId="0" applyNumberFormat="0" applyBorder="0" applyAlignment="0" applyProtection="0"/>
    <xf numFmtId="176" fontId="15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28" borderId="0" applyNumberFormat="0" applyBorder="0" applyAlignment="0" applyProtection="0"/>
    <xf numFmtId="0" fontId="75" fillId="29" borderId="9" applyNumberFormat="0" applyAlignment="0" applyProtection="0"/>
    <xf numFmtId="0" fontId="60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91"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76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7" fillId="34" borderId="11" xfId="0" applyFont="1" applyFill="1" applyBorder="1" applyAlignment="1">
      <alignment horizontal="center" vertical="center" wrapText="1"/>
    </xf>
    <xf numFmtId="179" fontId="77" fillId="34" borderId="11" xfId="0" applyNumberFormat="1" applyFont="1" applyFill="1" applyBorder="1" applyAlignment="1">
      <alignment horizontal="center" vertical="center" wrapText="1"/>
    </xf>
    <xf numFmtId="178" fontId="77" fillId="34" borderId="11" xfId="0" applyNumberFormat="1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2" fontId="77" fillId="0" borderId="11" xfId="0" applyNumberFormat="1" applyFont="1" applyBorder="1" applyAlignment="1">
      <alignment horizontal="center" vertical="center" wrapText="1"/>
    </xf>
    <xf numFmtId="178" fontId="6" fillId="34" borderId="11" xfId="0" applyNumberFormat="1" applyFont="1" applyFill="1" applyBorder="1" applyAlignment="1">
      <alignment horizontal="center" vertical="center" wrapText="1"/>
    </xf>
    <xf numFmtId="180" fontId="77" fillId="0" borderId="11" xfId="0" applyNumberFormat="1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1" fontId="78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77" fillId="34" borderId="13" xfId="0" applyFont="1" applyFill="1" applyBorder="1" applyAlignment="1">
      <alignment horizontal="center" vertical="center" wrapText="1"/>
    </xf>
    <xf numFmtId="0" fontId="77" fillId="34" borderId="12" xfId="0" applyFont="1" applyFill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179" fontId="6" fillId="34" borderId="11" xfId="0" applyNumberFormat="1" applyFont="1" applyFill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center" vertical="center" wrapText="1"/>
    </xf>
    <xf numFmtId="0" fontId="77" fillId="34" borderId="16" xfId="0" applyFont="1" applyFill="1" applyBorder="1" applyAlignment="1">
      <alignment horizontal="center" vertical="center" wrapText="1"/>
    </xf>
    <xf numFmtId="181" fontId="8" fillId="34" borderId="11" xfId="17" applyNumberFormat="1" applyFont="1" applyFill="1" applyBorder="1" applyAlignment="1">
      <alignment horizontal="center" vertical="center"/>
      <protection/>
    </xf>
    <xf numFmtId="0" fontId="77" fillId="34" borderId="17" xfId="0" applyFont="1" applyFill="1" applyBorder="1" applyAlignment="1">
      <alignment horizontal="center" vertical="center" wrapText="1"/>
    </xf>
    <xf numFmtId="178" fontId="9" fillId="34" borderId="18" xfId="0" applyNumberFormat="1" applyFont="1" applyFill="1" applyBorder="1" applyAlignment="1">
      <alignment horizontal="center" vertical="center" wrapText="1"/>
    </xf>
    <xf numFmtId="178" fontId="9" fillId="34" borderId="19" xfId="0" applyNumberFormat="1" applyFont="1" applyFill="1" applyBorder="1" applyAlignment="1">
      <alignment horizontal="center" vertical="center" wrapText="1"/>
    </xf>
    <xf numFmtId="0" fontId="77" fillId="34" borderId="19" xfId="0" applyFont="1" applyFill="1" applyBorder="1" applyAlignment="1">
      <alignment horizontal="center" vertical="center" wrapText="1"/>
    </xf>
    <xf numFmtId="178" fontId="77" fillId="34" borderId="20" xfId="0" applyNumberFormat="1" applyFont="1" applyFill="1" applyBorder="1" applyAlignment="1">
      <alignment horizontal="center" vertical="center" wrapText="1"/>
    </xf>
    <xf numFmtId="181" fontId="10" fillId="34" borderId="11" xfId="17" applyNumberFormat="1" applyFont="1" applyFill="1" applyBorder="1" applyAlignment="1">
      <alignment horizontal="center" vertical="center"/>
      <protection/>
    </xf>
    <xf numFmtId="181" fontId="6" fillId="34" borderId="11" xfId="0" applyNumberFormat="1" applyFont="1" applyFill="1" applyBorder="1" applyAlignment="1">
      <alignment horizontal="center" vertical="center" wrapText="1"/>
    </xf>
    <xf numFmtId="181" fontId="11" fillId="34" borderId="11" xfId="0" applyNumberFormat="1" applyFont="1" applyFill="1" applyBorder="1" applyAlignment="1">
      <alignment horizontal="center" vertical="center" wrapText="1"/>
    </xf>
    <xf numFmtId="178" fontId="77" fillId="34" borderId="17" xfId="0" applyNumberFormat="1" applyFont="1" applyFill="1" applyBorder="1" applyAlignment="1">
      <alignment horizontal="center" vertical="center" wrapText="1"/>
    </xf>
    <xf numFmtId="178" fontId="6" fillId="34" borderId="17" xfId="0" applyNumberFormat="1" applyFont="1" applyFill="1" applyBorder="1" applyAlignment="1">
      <alignment horizontal="center" vertical="center" wrapText="1"/>
    </xf>
    <xf numFmtId="179" fontId="6" fillId="34" borderId="17" xfId="0" applyNumberFormat="1" applyFont="1" applyFill="1" applyBorder="1" applyAlignment="1">
      <alignment horizontal="center" vertical="center" wrapText="1"/>
    </xf>
    <xf numFmtId="181" fontId="8" fillId="34" borderId="17" xfId="1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wrapText="1"/>
    </xf>
    <xf numFmtId="179" fontId="11" fillId="34" borderId="17" xfId="0" applyNumberFormat="1" applyFont="1" applyFill="1" applyBorder="1" applyAlignment="1">
      <alignment horizontal="center" vertical="center" wrapText="1"/>
    </xf>
    <xf numFmtId="179" fontId="8" fillId="34" borderId="17" xfId="17" applyNumberFormat="1" applyFont="1" applyFill="1" applyBorder="1" applyAlignment="1">
      <alignment horizontal="center" vertical="center"/>
      <protection/>
    </xf>
    <xf numFmtId="179" fontId="12" fillId="0" borderId="11" xfId="16" applyNumberFormat="1" applyFont="1" applyFill="1" applyBorder="1" applyAlignment="1">
      <alignment horizontal="center" vertical="center" wrapText="1"/>
      <protection/>
    </xf>
    <xf numFmtId="0" fontId="5" fillId="0" borderId="11" xfId="16" applyFont="1" applyFill="1" applyBorder="1" applyAlignment="1">
      <alignment horizontal="center" vertical="center" wrapText="1"/>
      <protection/>
    </xf>
    <xf numFmtId="181" fontId="11" fillId="0" borderId="11" xfId="0" applyNumberFormat="1" applyFont="1" applyBorder="1" applyAlignment="1">
      <alignment horizontal="center" vertical="center" wrapText="1"/>
    </xf>
    <xf numFmtId="178" fontId="11" fillId="34" borderId="17" xfId="0" applyNumberFormat="1" applyFont="1" applyFill="1" applyBorder="1" applyAlignment="1">
      <alignment horizontal="center" vertical="center" wrapText="1"/>
    </xf>
    <xf numFmtId="178" fontId="8" fillId="34" borderId="17" xfId="17" applyNumberFormat="1" applyFont="1" applyFill="1" applyBorder="1" applyAlignment="1">
      <alignment horizontal="center" vertical="center"/>
      <protection/>
    </xf>
    <xf numFmtId="0" fontId="12" fillId="0" borderId="17" xfId="26" applyNumberFormat="1" applyFont="1" applyFill="1" applyBorder="1" applyAlignment="1">
      <alignment horizontal="center" vertical="center" wrapText="1"/>
      <protection/>
    </xf>
    <xf numFmtId="0" fontId="12" fillId="0" borderId="11" xfId="26" applyFont="1" applyFill="1" applyBorder="1" applyAlignment="1">
      <alignment horizontal="center" vertical="center" wrapText="1"/>
      <protection/>
    </xf>
    <xf numFmtId="0" fontId="12" fillId="0" borderId="11" xfId="16" applyFont="1" applyFill="1" applyBorder="1" applyAlignment="1">
      <alignment horizontal="center" vertical="center" wrapText="1"/>
      <protection/>
    </xf>
    <xf numFmtId="179" fontId="11" fillId="0" borderId="11" xfId="0" applyNumberFormat="1" applyFont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12" fillId="0" borderId="11" xfId="26" applyNumberFormat="1" applyFont="1" applyFill="1" applyBorder="1" applyAlignment="1">
      <alignment horizontal="center" vertical="center" wrapText="1"/>
      <protection/>
    </xf>
    <xf numFmtId="178" fontId="77" fillId="0" borderId="11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79" fillId="0" borderId="11" xfId="0" applyNumberFormat="1" applyFont="1" applyFill="1" applyBorder="1" applyAlignment="1" applyProtection="1">
      <alignment horizontal="center" vertical="center" wrapText="1"/>
      <protection/>
    </xf>
    <xf numFmtId="0" fontId="79" fillId="0" borderId="11" xfId="0" applyNumberFormat="1" applyFont="1" applyFill="1" applyBorder="1" applyAlignment="1" applyProtection="1">
      <alignment horizontal="center" vertical="center"/>
      <protection/>
    </xf>
    <xf numFmtId="179" fontId="79" fillId="0" borderId="11" xfId="0" applyNumberFormat="1" applyFont="1" applyFill="1" applyBorder="1" applyAlignment="1" applyProtection="1">
      <alignment horizontal="center" vertical="center"/>
      <protection/>
    </xf>
    <xf numFmtId="178" fontId="79" fillId="0" borderId="11" xfId="0" applyNumberFormat="1" applyFont="1" applyFill="1" applyBorder="1" applyAlignment="1" applyProtection="1">
      <alignment horizontal="center" vertical="center"/>
      <protection/>
    </xf>
    <xf numFmtId="181" fontId="79" fillId="0" borderId="11" xfId="0" applyNumberFormat="1" applyFont="1" applyFill="1" applyBorder="1" applyAlignment="1" applyProtection="1">
      <alignment horizontal="center" vertical="center"/>
      <protection/>
    </xf>
    <xf numFmtId="178" fontId="79" fillId="35" borderId="11" xfId="0" applyNumberFormat="1" applyFont="1" applyFill="1" applyBorder="1" applyAlignment="1" applyProtection="1">
      <alignment horizontal="center" vertical="center"/>
      <protection/>
    </xf>
    <xf numFmtId="178" fontId="8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79" fontId="79" fillId="0" borderId="11" xfId="0" applyNumberFormat="1" applyFont="1" applyFill="1" applyBorder="1" applyAlignment="1" applyProtection="1">
      <alignment horizontal="center" vertical="center"/>
      <protection/>
    </xf>
    <xf numFmtId="0" fontId="81" fillId="0" borderId="11" xfId="0" applyFont="1" applyFill="1" applyBorder="1" applyAlignment="1">
      <alignment horizontal="center" vertical="center"/>
    </xf>
    <xf numFmtId="181" fontId="79" fillId="0" borderId="11" xfId="0" applyNumberFormat="1" applyFont="1" applyFill="1" applyBorder="1" applyAlignment="1" applyProtection="1">
      <alignment horizontal="center" vertical="center"/>
      <protection/>
    </xf>
    <xf numFmtId="0" fontId="81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179" fontId="79" fillId="0" borderId="11" xfId="49" applyNumberFormat="1" applyFont="1" applyFill="1" applyBorder="1" applyAlignment="1">
      <alignment horizontal="center" vertical="center"/>
      <protection/>
    </xf>
    <xf numFmtId="181" fontId="79" fillId="0" borderId="11" xfId="49" applyNumberFormat="1" applyFont="1" applyFill="1" applyBorder="1" applyAlignment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4" fillId="34" borderId="19" xfId="0" applyFont="1" applyFill="1" applyBorder="1" applyAlignment="1">
      <alignment vertical="center"/>
    </xf>
    <xf numFmtId="0" fontId="82" fillId="34" borderId="11" xfId="0" applyFont="1" applyFill="1" applyBorder="1" applyAlignment="1">
      <alignment horizontal="center" vertical="center"/>
    </xf>
    <xf numFmtId="180" fontId="82" fillId="34" borderId="17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/>
    </xf>
    <xf numFmtId="0" fontId="82" fillId="34" borderId="17" xfId="0" applyNumberFormat="1" applyFont="1" applyFill="1" applyBorder="1" applyAlignment="1">
      <alignment horizontal="center" vertical="center"/>
    </xf>
    <xf numFmtId="178" fontId="82" fillId="34" borderId="17" xfId="0" applyNumberFormat="1" applyFont="1" applyFill="1" applyBorder="1" applyAlignment="1">
      <alignment horizontal="center" vertical="center"/>
    </xf>
    <xf numFmtId="0" fontId="82" fillId="34" borderId="19" xfId="0" applyFont="1" applyFill="1" applyBorder="1" applyAlignment="1">
      <alignment vertical="center"/>
    </xf>
    <xf numFmtId="0" fontId="82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36" borderId="0" xfId="0" applyFont="1" applyFill="1" applyAlignment="1">
      <alignment horizontal="center"/>
    </xf>
    <xf numFmtId="0" fontId="78" fillId="0" borderId="0" xfId="0" applyFont="1" applyAlignment="1">
      <alignment horizontal="center" vertical="center"/>
    </xf>
    <xf numFmtId="0" fontId="85" fillId="37" borderId="10" xfId="0" applyFont="1" applyFill="1" applyBorder="1" applyAlignment="1">
      <alignment horizontal="right" vertical="center"/>
    </xf>
    <xf numFmtId="0" fontId="77" fillId="37" borderId="19" xfId="0" applyFont="1" applyFill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181" fontId="77" fillId="0" borderId="11" xfId="0" applyNumberFormat="1" applyFont="1" applyBorder="1" applyAlignment="1">
      <alignment horizontal="center" vertical="center" wrapText="1"/>
    </xf>
    <xf numFmtId="181" fontId="77" fillId="0" borderId="17" xfId="0" applyNumberFormat="1" applyFont="1" applyBorder="1" applyAlignment="1">
      <alignment horizontal="center" vertical="center" wrapText="1"/>
    </xf>
    <xf numFmtId="0" fontId="77" fillId="37" borderId="21" xfId="0" applyFont="1" applyFill="1" applyBorder="1" applyAlignment="1">
      <alignment horizontal="left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78" fillId="37" borderId="21" xfId="0" applyFont="1" applyFill="1" applyBorder="1" applyAlignment="1">
      <alignment horizontal="left" vertical="center"/>
    </xf>
    <xf numFmtId="178" fontId="6" fillId="0" borderId="22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77" fillId="37" borderId="16" xfId="0" applyFont="1" applyFill="1" applyBorder="1" applyAlignment="1">
      <alignment horizontal="left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178" fontId="22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/>
    </xf>
    <xf numFmtId="0" fontId="24" fillId="0" borderId="0" xfId="0" applyFont="1" applyAlignment="1">
      <alignment/>
    </xf>
    <xf numFmtId="182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2" fontId="15" fillId="0" borderId="0" xfId="0" applyNumberFormat="1" applyFont="1" applyAlignment="1">
      <alignment/>
    </xf>
    <xf numFmtId="0" fontId="78" fillId="0" borderId="0" xfId="0" applyFont="1" applyAlignment="1">
      <alignment/>
    </xf>
    <xf numFmtId="0" fontId="85" fillId="0" borderId="0" xfId="0" applyFont="1" applyFill="1" applyBorder="1" applyAlignment="1">
      <alignment horizontal="right" vertical="center"/>
    </xf>
    <xf numFmtId="0" fontId="77" fillId="37" borderId="19" xfId="0" applyFont="1" applyFill="1" applyBorder="1" applyAlignment="1">
      <alignment horizontal="center" vertical="center"/>
    </xf>
    <xf numFmtId="182" fontId="77" fillId="37" borderId="17" xfId="0" applyNumberFormat="1" applyFont="1" applyFill="1" applyBorder="1" applyAlignment="1">
      <alignment horizontal="center" vertical="center" wrapText="1"/>
    </xf>
    <xf numFmtId="0" fontId="77" fillId="37" borderId="21" xfId="0" applyFont="1" applyFill="1" applyBorder="1" applyAlignment="1">
      <alignment vertical="center"/>
    </xf>
    <xf numFmtId="2" fontId="6" fillId="37" borderId="13" xfId="0" applyNumberFormat="1" applyFont="1" applyFill="1" applyBorder="1" applyAlignment="1">
      <alignment horizontal="right" vertical="center"/>
    </xf>
    <xf numFmtId="2" fontId="6" fillId="37" borderId="12" xfId="0" applyNumberFormat="1" applyFont="1" applyFill="1" applyBorder="1" applyAlignment="1">
      <alignment horizontal="right" vertical="center"/>
    </xf>
    <xf numFmtId="178" fontId="6" fillId="37" borderId="12" xfId="0" applyNumberFormat="1" applyFont="1" applyFill="1" applyBorder="1" applyAlignment="1">
      <alignment horizontal="right" vertical="center"/>
    </xf>
    <xf numFmtId="0" fontId="78" fillId="37" borderId="21" xfId="0" applyFont="1" applyFill="1" applyBorder="1" applyAlignment="1">
      <alignment vertical="center"/>
    </xf>
    <xf numFmtId="2" fontId="11" fillId="37" borderId="22" xfId="0" applyNumberFormat="1" applyFont="1" applyFill="1" applyBorder="1" applyAlignment="1">
      <alignment horizontal="right" vertical="center"/>
    </xf>
    <xf numFmtId="2" fontId="11" fillId="37" borderId="0" xfId="0" applyNumberFormat="1" applyFont="1" applyFill="1" applyBorder="1" applyAlignment="1">
      <alignment horizontal="right" vertical="center"/>
    </xf>
    <xf numFmtId="178" fontId="11" fillId="37" borderId="0" xfId="0" applyNumberFormat="1" applyFont="1" applyFill="1" applyBorder="1" applyAlignment="1">
      <alignment horizontal="right" vertical="center"/>
    </xf>
    <xf numFmtId="0" fontId="78" fillId="0" borderId="21" xfId="0" applyFont="1" applyFill="1" applyBorder="1" applyAlignment="1">
      <alignment vertical="center"/>
    </xf>
    <xf numFmtId="0" fontId="77" fillId="37" borderId="16" xfId="0" applyFont="1" applyFill="1" applyBorder="1" applyAlignment="1">
      <alignment vertical="center"/>
    </xf>
    <xf numFmtId="2" fontId="11" fillId="37" borderId="14" xfId="0" applyNumberFormat="1" applyFont="1" applyFill="1" applyBorder="1" applyAlignment="1">
      <alignment horizontal="right" vertical="center"/>
    </xf>
    <xf numFmtId="2" fontId="11" fillId="37" borderId="10" xfId="0" applyNumberFormat="1" applyFont="1" applyFill="1" applyBorder="1" applyAlignment="1">
      <alignment horizontal="right" vertical="center"/>
    </xf>
    <xf numFmtId="178" fontId="11" fillId="37" borderId="10" xfId="0" applyNumberFormat="1" applyFont="1" applyFill="1" applyBorder="1" applyAlignment="1">
      <alignment horizontal="right" vertical="center"/>
    </xf>
    <xf numFmtId="183" fontId="77" fillId="37" borderId="11" xfId="0" applyNumberFormat="1" applyFont="1" applyFill="1" applyBorder="1" applyAlignment="1">
      <alignment horizontal="center" vertical="center"/>
    </xf>
    <xf numFmtId="183" fontId="77" fillId="37" borderId="19" xfId="0" applyNumberFormat="1" applyFont="1" applyFill="1" applyBorder="1" applyAlignment="1">
      <alignment horizontal="center" vertical="center"/>
    </xf>
    <xf numFmtId="182" fontId="77" fillId="37" borderId="17" xfId="0" applyNumberFormat="1" applyFont="1" applyFill="1" applyBorder="1" applyAlignment="1">
      <alignment horizontal="center" vertical="center"/>
    </xf>
    <xf numFmtId="0" fontId="77" fillId="37" borderId="15" xfId="0" applyFont="1" applyFill="1" applyBorder="1" applyAlignment="1">
      <alignment vertical="center"/>
    </xf>
    <xf numFmtId="2" fontId="6" fillId="37" borderId="22" xfId="0" applyNumberFormat="1" applyFont="1" applyFill="1" applyBorder="1" applyAlignment="1">
      <alignment horizontal="right" vertical="center"/>
    </xf>
    <xf numFmtId="2" fontId="6" fillId="37" borderId="0" xfId="0" applyNumberFormat="1" applyFont="1" applyFill="1" applyBorder="1" applyAlignment="1">
      <alignment horizontal="right" vertical="center"/>
    </xf>
    <xf numFmtId="178" fontId="6" fillId="37" borderId="0" xfId="0" applyNumberFormat="1" applyFont="1" applyFill="1" applyBorder="1" applyAlignment="1">
      <alignment horizontal="right" vertical="center"/>
    </xf>
    <xf numFmtId="0" fontId="78" fillId="37" borderId="16" xfId="0" applyFont="1" applyFill="1" applyBorder="1" applyAlignment="1">
      <alignment vertical="center"/>
    </xf>
    <xf numFmtId="182" fontId="78" fillId="0" borderId="0" xfId="0" applyNumberFormat="1" applyFont="1" applyAlignment="1">
      <alignment/>
    </xf>
    <xf numFmtId="178" fontId="24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77" fillId="0" borderId="19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left" vertical="center"/>
    </xf>
    <xf numFmtId="0" fontId="77" fillId="0" borderId="23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9" fontId="11" fillId="0" borderId="23" xfId="0" applyNumberFormat="1" applyFont="1" applyBorder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0" fontId="78" fillId="0" borderId="21" xfId="0" applyFont="1" applyBorder="1" applyAlignment="1">
      <alignment horizontal="left" vertical="center"/>
    </xf>
    <xf numFmtId="0" fontId="78" fillId="0" borderId="23" xfId="0" applyFont="1" applyBorder="1" applyAlignment="1">
      <alignment horizontal="center" vertical="center"/>
    </xf>
    <xf numFmtId="0" fontId="77" fillId="0" borderId="21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0" fontId="78" fillId="0" borderId="2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78" fillId="0" borderId="24" xfId="0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179" fontId="11" fillId="0" borderId="20" xfId="0" applyNumberFormat="1" applyFont="1" applyBorder="1" applyAlignment="1">
      <alignment horizontal="right" vertical="center"/>
    </xf>
    <xf numFmtId="0" fontId="86" fillId="0" borderId="12" xfId="0" applyFont="1" applyBorder="1" applyAlignment="1">
      <alignment horizontal="left"/>
    </xf>
    <xf numFmtId="0" fontId="87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0" fontId="85" fillId="34" borderId="0" xfId="0" applyFont="1" applyFill="1" applyBorder="1" applyAlignment="1">
      <alignment horizontal="right" vertical="center"/>
    </xf>
    <xf numFmtId="0" fontId="77" fillId="37" borderId="18" xfId="0" applyFont="1" applyFill="1" applyBorder="1" applyAlignment="1">
      <alignment horizontal="center" vertical="center" wrapText="1"/>
    </xf>
    <xf numFmtId="0" fontId="77" fillId="37" borderId="17" xfId="0" applyFont="1" applyFill="1" applyBorder="1" applyAlignment="1">
      <alignment horizontal="center" vertical="center" wrapText="1"/>
    </xf>
    <xf numFmtId="0" fontId="77" fillId="37" borderId="24" xfId="0" applyFont="1" applyFill="1" applyBorder="1" applyAlignment="1">
      <alignment horizontal="center" vertical="center" wrapText="1"/>
    </xf>
    <xf numFmtId="0" fontId="77" fillId="37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3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center" wrapText="1"/>
    </xf>
    <xf numFmtId="0" fontId="77" fillId="34" borderId="25" xfId="0" applyFont="1" applyFill="1" applyBorder="1" applyAlignment="1">
      <alignment horizontal="center" vertical="center" wrapText="1"/>
    </xf>
    <xf numFmtId="0" fontId="77" fillId="0" borderId="11" xfId="20" applyFont="1" applyFill="1" applyBorder="1" applyAlignment="1" applyProtection="1">
      <alignment horizontal="center" vertical="center"/>
      <protection locked="0"/>
    </xf>
    <xf numFmtId="0" fontId="77" fillId="0" borderId="17" xfId="20" applyFont="1" applyFill="1" applyBorder="1" applyAlignment="1" applyProtection="1">
      <alignment horizontal="center" vertical="center"/>
      <protection locked="0"/>
    </xf>
    <xf numFmtId="0" fontId="78" fillId="34" borderId="26" xfId="0" applyFont="1" applyFill="1" applyBorder="1" applyAlignment="1">
      <alignment horizontal="left" vertical="center" wrapText="1"/>
    </xf>
    <xf numFmtId="2" fontId="11" fillId="34" borderId="27" xfId="0" applyNumberFormat="1" applyFont="1" applyFill="1" applyBorder="1" applyAlignment="1">
      <alignment horizontal="right" vertical="center" wrapText="1"/>
    </xf>
    <xf numFmtId="180" fontId="11" fillId="34" borderId="12" xfId="0" applyNumberFormat="1" applyFont="1" applyFill="1" applyBorder="1" applyAlignment="1">
      <alignment horizontal="right" vertical="center" wrapText="1"/>
    </xf>
    <xf numFmtId="2" fontId="11" fillId="34" borderId="28" xfId="0" applyNumberFormat="1" applyFont="1" applyFill="1" applyBorder="1" applyAlignment="1">
      <alignment horizontal="right" vertical="center" wrapText="1"/>
    </xf>
    <xf numFmtId="180" fontId="11" fillId="34" borderId="0" xfId="0" applyNumberFormat="1" applyFont="1" applyFill="1" applyBorder="1" applyAlignment="1">
      <alignment horizontal="right" vertical="center" wrapText="1"/>
    </xf>
    <xf numFmtId="0" fontId="78" fillId="34" borderId="29" xfId="0" applyFont="1" applyFill="1" applyBorder="1" applyAlignment="1">
      <alignment horizontal="left" vertical="center" wrapText="1"/>
    </xf>
    <xf numFmtId="2" fontId="11" fillId="34" borderId="30" xfId="0" applyNumberFormat="1" applyFont="1" applyFill="1" applyBorder="1" applyAlignment="1">
      <alignment horizontal="right" vertical="center" wrapText="1"/>
    </xf>
    <xf numFmtId="180" fontId="11" fillId="34" borderId="31" xfId="0" applyNumberFormat="1" applyFont="1" applyFill="1" applyBorder="1" applyAlignment="1">
      <alignment horizontal="right" vertical="center" wrapText="1"/>
    </xf>
    <xf numFmtId="0" fontId="23" fillId="33" borderId="0" xfId="20" applyFont="1" applyFill="1" applyBorder="1" applyAlignment="1" applyProtection="1">
      <alignment horizontal="center" vertical="center"/>
      <protection locked="0"/>
    </xf>
    <xf numFmtId="0" fontId="26" fillId="33" borderId="0" xfId="20" applyFont="1" applyFill="1" applyBorder="1" applyAlignment="1" applyProtection="1">
      <alignment horizontal="center" vertical="center"/>
      <protection locked="0"/>
    </xf>
    <xf numFmtId="0" fontId="27" fillId="0" borderId="0" xfId="20" applyFont="1" applyBorder="1" applyAlignment="1" applyProtection="1">
      <alignment horizontal="center" vertical="center"/>
      <protection locked="0"/>
    </xf>
    <xf numFmtId="0" fontId="78" fillId="0" borderId="0" xfId="20" applyFont="1" applyBorder="1" applyAlignment="1" applyProtection="1">
      <alignment/>
      <protection locked="0"/>
    </xf>
    <xf numFmtId="0" fontId="85" fillId="0" borderId="0" xfId="20" applyFont="1" applyFill="1" applyBorder="1" applyProtection="1">
      <alignment/>
      <protection locked="0"/>
    </xf>
    <xf numFmtId="0" fontId="77" fillId="0" borderId="19" xfId="20" applyFont="1" applyBorder="1" applyAlignment="1" applyProtection="1">
      <alignment horizontal="center" vertical="center"/>
      <protection locked="0"/>
    </xf>
    <xf numFmtId="181" fontId="77" fillId="0" borderId="15" xfId="20" applyNumberFormat="1" applyFont="1" applyBorder="1" applyAlignment="1" applyProtection="1">
      <alignment horizontal="left" vertical="center" wrapText="1"/>
      <protection locked="0"/>
    </xf>
    <xf numFmtId="181" fontId="77" fillId="0" borderId="12" xfId="20" applyNumberFormat="1" applyFont="1" applyBorder="1" applyAlignment="1" applyProtection="1">
      <alignment horizontal="center" vertical="center" wrapText="1"/>
      <protection locked="0"/>
    </xf>
    <xf numFmtId="179" fontId="6" fillId="0" borderId="24" xfId="20" applyNumberFormat="1" applyFont="1" applyFill="1" applyBorder="1" applyAlignment="1" applyProtection="1">
      <alignment horizontal="right" vertical="center"/>
      <protection/>
    </xf>
    <xf numFmtId="178" fontId="6" fillId="0" borderId="12" xfId="20" applyNumberFormat="1" applyFont="1" applyFill="1" applyBorder="1" applyAlignment="1" applyProtection="1">
      <alignment horizontal="right" vertical="center"/>
      <protection/>
    </xf>
    <xf numFmtId="181" fontId="78" fillId="0" borderId="21" xfId="20" applyNumberFormat="1" applyFont="1" applyBorder="1" applyAlignment="1" applyProtection="1">
      <alignment vertical="center" wrapText="1"/>
      <protection locked="0"/>
    </xf>
    <xf numFmtId="181" fontId="78" fillId="0" borderId="0" xfId="20" applyNumberFormat="1" applyFont="1" applyBorder="1" applyAlignment="1" applyProtection="1">
      <alignment horizontal="center" vertical="center" wrapText="1"/>
      <protection locked="0"/>
    </xf>
    <xf numFmtId="179" fontId="11" fillId="0" borderId="23" xfId="20" applyNumberFormat="1" applyFont="1" applyFill="1" applyBorder="1" applyAlignment="1" applyProtection="1">
      <alignment horizontal="right" vertical="center"/>
      <protection/>
    </xf>
    <xf numFmtId="178" fontId="11" fillId="0" borderId="0" xfId="20" applyNumberFormat="1" applyFont="1" applyFill="1" applyBorder="1" applyAlignment="1" applyProtection="1">
      <alignment horizontal="right" vertical="center"/>
      <protection/>
    </xf>
    <xf numFmtId="181" fontId="78" fillId="0" borderId="21" xfId="20" applyNumberFormat="1" applyFont="1" applyBorder="1" applyAlignment="1" applyProtection="1">
      <alignment horizontal="center" vertical="center" wrapText="1"/>
      <protection locked="0"/>
    </xf>
    <xf numFmtId="181" fontId="77" fillId="0" borderId="21" xfId="20" applyNumberFormat="1" applyFont="1" applyBorder="1" applyAlignment="1" applyProtection="1">
      <alignment horizontal="left" vertical="center" wrapText="1"/>
      <protection locked="0"/>
    </xf>
    <xf numFmtId="181" fontId="11" fillId="0" borderId="23" xfId="20" applyNumberFormat="1" applyFont="1" applyBorder="1" applyAlignment="1" applyProtection="1">
      <alignment horizontal="right" vertical="center" wrapText="1"/>
      <protection locked="0"/>
    </xf>
    <xf numFmtId="181" fontId="11" fillId="0" borderId="0" xfId="20" applyNumberFormat="1" applyFont="1" applyBorder="1" applyAlignment="1" applyProtection="1">
      <alignment horizontal="right" vertical="center" wrapText="1"/>
      <protection locked="0"/>
    </xf>
    <xf numFmtId="0" fontId="78" fillId="37" borderId="0" xfId="0" applyFont="1" applyFill="1" applyBorder="1" applyAlignment="1">
      <alignment horizontal="center" vertical="center"/>
    </xf>
    <xf numFmtId="178" fontId="11" fillId="0" borderId="0" xfId="0" applyNumberFormat="1" applyFont="1" applyBorder="1" applyAlignment="1">
      <alignment horizontal="right" vertical="center"/>
    </xf>
    <xf numFmtId="181" fontId="11" fillId="0" borderId="23" xfId="0" applyNumberFormat="1" applyFont="1" applyBorder="1" applyAlignment="1">
      <alignment horizontal="right" vertical="center"/>
    </xf>
    <xf numFmtId="0" fontId="78" fillId="37" borderId="16" xfId="0" applyFont="1" applyFill="1" applyBorder="1" applyAlignment="1">
      <alignment horizontal="left" vertical="center"/>
    </xf>
    <xf numFmtId="0" fontId="78" fillId="37" borderId="10" xfId="0" applyFont="1" applyFill="1" applyBorder="1" applyAlignment="1">
      <alignment horizontal="center" vertical="center"/>
    </xf>
    <xf numFmtId="178" fontId="11" fillId="0" borderId="10" xfId="0" applyNumberFormat="1" applyFont="1" applyBorder="1" applyAlignment="1">
      <alignment horizontal="right" vertical="center"/>
    </xf>
    <xf numFmtId="0" fontId="8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85" fillId="0" borderId="0" xfId="0" applyFont="1" applyAlignment="1">
      <alignment/>
    </xf>
    <xf numFmtId="0" fontId="77" fillId="37" borderId="18" xfId="0" applyFont="1" applyFill="1" applyBorder="1" applyAlignment="1">
      <alignment horizontal="center" vertical="center"/>
    </xf>
    <xf numFmtId="0" fontId="77" fillId="37" borderId="11" xfId="0" applyFont="1" applyFill="1" applyBorder="1" applyAlignment="1">
      <alignment horizontal="center" vertical="center"/>
    </xf>
    <xf numFmtId="0" fontId="77" fillId="0" borderId="15" xfId="0" applyFont="1" applyBorder="1" applyAlignment="1">
      <alignment vertical="center"/>
    </xf>
    <xf numFmtId="0" fontId="77" fillId="0" borderId="13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78" fillId="0" borderId="21" xfId="0" applyFont="1" applyBorder="1" applyAlignment="1">
      <alignment vertical="center"/>
    </xf>
    <xf numFmtId="0" fontId="78" fillId="0" borderId="22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88" fillId="33" borderId="0" xfId="0" applyFont="1" applyFill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3" fillId="33" borderId="0" xfId="0" applyFont="1" applyFill="1" applyAlignment="1">
      <alignment horizontal="center"/>
    </xf>
    <xf numFmtId="49" fontId="77" fillId="37" borderId="12" xfId="0" applyNumberFormat="1" applyFont="1" applyFill="1" applyBorder="1" applyAlignment="1">
      <alignment horizontal="left" vertical="center"/>
    </xf>
    <xf numFmtId="180" fontId="11" fillId="37" borderId="22" xfId="0" applyNumberFormat="1" applyFont="1" applyFill="1" applyBorder="1" applyAlignment="1">
      <alignment horizontal="right" vertical="center"/>
    </xf>
    <xf numFmtId="49" fontId="78" fillId="37" borderId="0" xfId="0" applyNumberFormat="1" applyFont="1" applyFill="1" applyBorder="1" applyAlignment="1">
      <alignment horizontal="left" vertical="center"/>
    </xf>
    <xf numFmtId="49" fontId="78" fillId="37" borderId="21" xfId="0" applyNumberFormat="1" applyFont="1" applyFill="1" applyBorder="1" applyAlignment="1">
      <alignment horizontal="left" vertical="center"/>
    </xf>
    <xf numFmtId="49" fontId="78" fillId="37" borderId="16" xfId="0" applyNumberFormat="1" applyFont="1" applyFill="1" applyBorder="1" applyAlignment="1">
      <alignment horizontal="left" vertical="center"/>
    </xf>
    <xf numFmtId="180" fontId="11" fillId="37" borderId="14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9" fillId="36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79" fontId="6" fillId="0" borderId="24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179" fontId="6" fillId="0" borderId="21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9" fontId="6" fillId="0" borderId="2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88" fillId="36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1" fontId="78" fillId="37" borderId="12" xfId="0" applyNumberFormat="1" applyFont="1" applyFill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1" fontId="78" fillId="37" borderId="0" xfId="0" applyNumberFormat="1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2" fontId="78" fillId="0" borderId="0" xfId="0" applyNumberFormat="1" applyFont="1" applyBorder="1" applyAlignment="1">
      <alignment vertical="center"/>
    </xf>
    <xf numFmtId="178" fontId="11" fillId="0" borderId="22" xfId="0" applyNumberFormat="1" applyFont="1" applyBorder="1" applyAlignment="1">
      <alignment horizontal="center" vertical="center"/>
    </xf>
    <xf numFmtId="2" fontId="78" fillId="0" borderId="10" xfId="0" applyNumberFormat="1" applyFont="1" applyBorder="1" applyAlignment="1">
      <alignment vertical="center"/>
    </xf>
    <xf numFmtId="178" fontId="11" fillId="0" borderId="14" xfId="0" applyNumberFormat="1" applyFont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23" fillId="37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8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86" fontId="5" fillId="0" borderId="1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7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3" fillId="33" borderId="0" xfId="0" applyFont="1" applyFill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90" fillId="0" borderId="11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2" fontId="24" fillId="0" borderId="18" xfId="0" applyNumberFormat="1" applyFont="1" applyBorder="1" applyAlignment="1">
      <alignment horizontal="center" vertical="center"/>
    </xf>
    <xf numFmtId="180" fontId="24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178" fontId="0" fillId="0" borderId="0" xfId="53" applyNumberFormat="1" applyFont="1" applyAlignment="1">
      <alignment horizontal="center"/>
      <protection/>
    </xf>
    <xf numFmtId="0" fontId="35" fillId="0" borderId="0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center" vertical="center"/>
      <protection/>
    </xf>
    <xf numFmtId="178" fontId="14" fillId="0" borderId="0" xfId="53" applyNumberFormat="1" applyFont="1" applyBorder="1" applyAlignment="1">
      <alignment horizontal="center" vertical="center"/>
      <protection/>
    </xf>
    <xf numFmtId="0" fontId="32" fillId="0" borderId="19" xfId="53" applyFont="1" applyBorder="1" applyAlignment="1">
      <alignment horizontal="center" vertical="center"/>
      <protection/>
    </xf>
    <xf numFmtId="0" fontId="32" fillId="0" borderId="11" xfId="53" applyFont="1" applyBorder="1" applyAlignment="1">
      <alignment horizontal="center" vertical="center"/>
      <protection/>
    </xf>
    <xf numFmtId="180" fontId="32" fillId="0" borderId="11" xfId="53" applyNumberFormat="1" applyFont="1" applyBorder="1" applyAlignment="1">
      <alignment horizontal="center" vertical="center" wrapText="1"/>
      <protection/>
    </xf>
    <xf numFmtId="178" fontId="32" fillId="0" borderId="17" xfId="53" applyNumberFormat="1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left" vertical="center"/>
      <protection/>
    </xf>
    <xf numFmtId="0" fontId="1" fillId="0" borderId="11" xfId="53" applyFont="1" applyBorder="1" applyAlignment="1">
      <alignment horizontal="center" vertical="center"/>
      <protection/>
    </xf>
    <xf numFmtId="2" fontId="36" fillId="0" borderId="11" xfId="53" applyNumberFormat="1" applyFont="1" applyBorder="1" applyAlignment="1">
      <alignment horizontal="center" vertical="center"/>
      <protection/>
    </xf>
    <xf numFmtId="178" fontId="36" fillId="0" borderId="17" xfId="53" applyNumberFormat="1" applyFont="1" applyBorder="1" applyAlignment="1">
      <alignment horizontal="center" vertical="center"/>
      <protection/>
    </xf>
    <xf numFmtId="0" fontId="1" fillId="0" borderId="19" xfId="53" applyFont="1" applyBorder="1" applyAlignment="1">
      <alignment vertical="center"/>
      <protection/>
    </xf>
    <xf numFmtId="0" fontId="1" fillId="0" borderId="19" xfId="53" applyFont="1" applyBorder="1" applyAlignment="1">
      <alignment vertical="center" wrapText="1"/>
      <protection/>
    </xf>
    <xf numFmtId="0" fontId="1" fillId="0" borderId="19" xfId="53" applyFont="1" applyFill="1" applyBorder="1" applyAlignment="1">
      <alignment vertical="center"/>
      <protection/>
    </xf>
    <xf numFmtId="178" fontId="36" fillId="0" borderId="17" xfId="17" applyNumberFormat="1" applyFont="1" applyFill="1" applyBorder="1" applyAlignment="1">
      <alignment horizontal="center" vertical="center" shrinkToFit="1"/>
      <protection/>
    </xf>
    <xf numFmtId="0" fontId="1" fillId="0" borderId="19" xfId="53" applyFont="1" applyFill="1" applyBorder="1" applyAlignment="1">
      <alignment vertical="center" wrapText="1"/>
      <protection/>
    </xf>
    <xf numFmtId="1" fontId="36" fillId="0" borderId="11" xfId="53" applyNumberFormat="1" applyFont="1" applyBorder="1" applyAlignment="1">
      <alignment horizontal="center" vertical="center"/>
      <protection/>
    </xf>
    <xf numFmtId="2" fontId="36" fillId="0" borderId="24" xfId="53" applyNumberFormat="1" applyFont="1" applyBorder="1" applyAlignment="1">
      <alignment horizontal="center" vertical="center"/>
      <protection/>
    </xf>
    <xf numFmtId="178" fontId="36" fillId="0" borderId="13" xfId="53" applyNumberFormat="1" applyFont="1" applyBorder="1" applyAlignment="1">
      <alignment horizontal="center" vertical="center"/>
      <protection/>
    </xf>
    <xf numFmtId="1" fontId="36" fillId="0" borderId="24" xfId="53" applyNumberFormat="1" applyFont="1" applyBorder="1" applyAlignment="1">
      <alignment horizontal="center" vertical="center"/>
      <protection/>
    </xf>
    <xf numFmtId="0" fontId="36" fillId="0" borderId="0" xfId="53" applyFont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86" fontId="39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87" fontId="39" fillId="0" borderId="0" xfId="0" applyNumberFormat="1" applyFont="1" applyAlignment="1">
      <alignment horizontal="center" vertical="center"/>
    </xf>
    <xf numFmtId="9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9" fontId="39" fillId="0" borderId="12" xfId="0" applyNumberFormat="1" applyFont="1" applyBorder="1" applyAlignment="1">
      <alignment horizontal="center" vertical="center"/>
    </xf>
    <xf numFmtId="9" fontId="39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 horizontal="center" vertical="center" wrapText="1"/>
    </xf>
    <xf numFmtId="187" fontId="39" fillId="0" borderId="0" xfId="0" applyNumberFormat="1" applyFont="1" applyAlignment="1">
      <alignment horizontal="center" vertical="center" wrapText="1"/>
    </xf>
  </cellXfs>
  <cellStyles count="67">
    <cellStyle name="Normal" xfId="0"/>
    <cellStyle name="0,0_x000d__x000a_NA_x000d__x000a_ 3 2 2 2" xfId="15"/>
    <cellStyle name="常规_湖南月报-200811（定） 2 2 2 2 2" xfId="16"/>
    <cellStyle name="常规_复件 月报-2005-01 2 2 2" xfId="17"/>
    <cellStyle name="常规 3 3 2 2" xfId="18"/>
    <cellStyle name="常规 3 2 3 2" xfId="19"/>
    <cellStyle name="常规 2" xfId="20"/>
    <cellStyle name="常规 16" xfId="21"/>
    <cellStyle name="常规 12" xfId="22"/>
    <cellStyle name="RowLevel_1" xfId="23"/>
    <cellStyle name="0,0&#13;&#10;NA&#13;&#10; 3 2 2 2" xfId="24"/>
    <cellStyle name="0,0&#13;&#10;NA&#13;&#10; 3 2 2" xfId="25"/>
    <cellStyle name="0,0&#13;&#10;NA&#13;&#10;" xfId="26"/>
    <cellStyle name="_ET_STYLE_NoName_00_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ColLevel_1" xfId="33"/>
    <cellStyle name="标题 1" xfId="34"/>
    <cellStyle name="解释性文本" xfId="35"/>
    <cellStyle name="标题 2" xfId="36"/>
    <cellStyle name="40% - 强调文字颜色 5" xfId="37"/>
    <cellStyle name="Comma [0]" xfId="38"/>
    <cellStyle name="40% - 强调文字颜色 6" xfId="39"/>
    <cellStyle name="Hyperlink" xfId="40"/>
    <cellStyle name="强调文字颜色 5" xfId="41"/>
    <cellStyle name="标题 3" xfId="42"/>
    <cellStyle name="汇总" xfId="43"/>
    <cellStyle name="20% - 强调文字颜色 1" xfId="44"/>
    <cellStyle name="40% - 强调文字颜色 1" xfId="45"/>
    <cellStyle name="强调文字颜色 6" xfId="46"/>
    <cellStyle name="Comma" xfId="47"/>
    <cellStyle name="标题" xfId="48"/>
    <cellStyle name="0,0_x000d_&#10;NA_x000d_&#10;" xfId="49"/>
    <cellStyle name="Followed Hyperlink" xfId="50"/>
    <cellStyle name="常规 2 2" xfId="51"/>
    <cellStyle name="40% - 强调文字颜色 4" xfId="52"/>
    <cellStyle name="常规 3" xfId="53"/>
    <cellStyle name="链接单元格" xfId="54"/>
    <cellStyle name="标题 4" xfId="55"/>
    <cellStyle name="20% - 强调文字颜色 2" xfId="56"/>
    <cellStyle name="Currency [0]" xfId="57"/>
    <cellStyle name="警告文本" xfId="58"/>
    <cellStyle name="40% - 强调文字颜色 2" xfId="59"/>
    <cellStyle name="注释" xfId="60"/>
    <cellStyle name="60% - 强调文字颜色 3" xfId="61"/>
    <cellStyle name="好" xfId="62"/>
    <cellStyle name="常规 3 3 2 2 2" xfId="63"/>
    <cellStyle name="20% - 强调文字颜色 5" xfId="64"/>
    <cellStyle name="适中" xfId="65"/>
    <cellStyle name="计算" xfId="66"/>
    <cellStyle name="强调文字颜色 1" xfId="67"/>
    <cellStyle name="60% - 强调文字颜色 4" xfId="68"/>
    <cellStyle name="60% - 强调文字颜色 1" xfId="69"/>
    <cellStyle name="强调文字颜色 2" xfId="70"/>
    <cellStyle name="60% - 强调文字颜色 5" xfId="71"/>
    <cellStyle name="Percent" xfId="72"/>
    <cellStyle name="60% - 强调文字颜色 2" xfId="73"/>
    <cellStyle name="Currency" xfId="74"/>
    <cellStyle name="强调文字颜色 3" xfId="75"/>
    <cellStyle name="20% - 强调文字颜色 3" xfId="76"/>
    <cellStyle name="输入" xfId="77"/>
    <cellStyle name="40% - 强调文字颜色 3" xfId="78"/>
    <cellStyle name="强调文字颜色 4" xfId="79"/>
    <cellStyle name="20% - 强调文字颜色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&#25928;&#3041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6&#26376;&#20840;&#24066;&#24066;&#22330;&#20027;&#20307;&#21457;&#23637;&#24773;&#20917;&#19968;&#35272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B47001_2022年2月"/>
    </sheetNames>
    <sheetDataSet>
      <sheetData sheetId="0">
        <row r="12">
          <cell r="D12">
            <v>1850</v>
          </cell>
          <cell r="E12">
            <v>130</v>
          </cell>
          <cell r="G12">
            <v>16.1</v>
          </cell>
          <cell r="W12">
            <v>2161.96</v>
          </cell>
          <cell r="Y12">
            <v>11.39</v>
          </cell>
          <cell r="Z12">
            <v>999.3</v>
          </cell>
          <cell r="AB12">
            <v>15.89</v>
          </cell>
          <cell r="AF12">
            <v>862.63</v>
          </cell>
          <cell r="AH12">
            <v>24.77</v>
          </cell>
          <cell r="AI12">
            <v>707.83</v>
          </cell>
          <cell r="AK12">
            <v>25.82</v>
          </cell>
          <cell r="AL12">
            <v>30.44</v>
          </cell>
          <cell r="AN12">
            <v>20.75</v>
          </cell>
          <cell r="AO12">
            <v>22.38</v>
          </cell>
          <cell r="AQ12">
            <v>13.6</v>
          </cell>
          <cell r="AR12">
            <v>33.73</v>
          </cell>
          <cell r="AT12">
            <v>10.05</v>
          </cell>
          <cell r="AX12">
            <v>10.6</v>
          </cell>
          <cell r="AZ12">
            <v>28.02</v>
          </cell>
          <cell r="CE12">
            <v>43.37</v>
          </cell>
          <cell r="CG12">
            <v>35.87</v>
          </cell>
          <cell r="CH12">
            <v>4.03</v>
          </cell>
          <cell r="CJ12">
            <v>175.33</v>
          </cell>
          <cell r="CK12">
            <v>17.59</v>
          </cell>
          <cell r="CM12">
            <v>102.88</v>
          </cell>
          <cell r="CQ12">
            <v>24.63</v>
          </cell>
          <cell r="CS12">
            <v>-0.32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77517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9" sqref="E19"/>
    </sheetView>
  </sheetViews>
  <sheetFormatPr defaultColWidth="8.00390625" defaultRowHeight="14.25"/>
  <cols>
    <col min="1" max="1" width="20.875" style="370" bestFit="1" customWidth="1"/>
    <col min="2" max="2" width="8.00390625" style="370" customWidth="1"/>
    <col min="3" max="3" width="12.00390625" style="370" customWidth="1"/>
    <col min="4" max="4" width="17.625" style="370" customWidth="1"/>
    <col min="5" max="5" width="17.00390625" style="370" customWidth="1"/>
    <col min="6" max="7" width="8.00390625" style="128" customWidth="1"/>
    <col min="8" max="11" width="7.375" style="128" customWidth="1"/>
    <col min="12" max="16384" width="8.00390625" style="128" customWidth="1"/>
  </cols>
  <sheetData>
    <row r="1" spans="1:5" ht="35.25" customHeight="1">
      <c r="A1" s="371" t="s">
        <v>0</v>
      </c>
      <c r="B1" s="371"/>
      <c r="C1" s="371"/>
      <c r="D1" s="371"/>
      <c r="E1" s="371"/>
    </row>
    <row r="2" spans="1:5" ht="35.25" customHeight="1">
      <c r="A2" s="372"/>
      <c r="B2" s="372"/>
      <c r="C2" s="372"/>
      <c r="D2" s="372"/>
      <c r="E2" s="372"/>
    </row>
    <row r="3" spans="1:5" ht="35.25" customHeight="1">
      <c r="A3" s="373" t="s">
        <v>1</v>
      </c>
      <c r="B3" s="374" t="s">
        <v>2</v>
      </c>
      <c r="C3" s="328" t="s">
        <v>3</v>
      </c>
      <c r="D3" s="374" t="s">
        <v>4</v>
      </c>
      <c r="E3" s="386" t="s">
        <v>5</v>
      </c>
    </row>
    <row r="4" spans="1:5" ht="35.25" customHeight="1">
      <c r="A4" s="373" t="s">
        <v>6</v>
      </c>
      <c r="B4" s="374" t="s">
        <v>7</v>
      </c>
      <c r="C4" s="375" t="s">
        <v>8</v>
      </c>
      <c r="D4" s="376" t="s">
        <v>9</v>
      </c>
      <c r="E4" s="387" t="s">
        <v>10</v>
      </c>
    </row>
    <row r="5" spans="1:5" ht="35.25" customHeight="1">
      <c r="A5" s="373" t="s">
        <v>11</v>
      </c>
      <c r="B5" s="374" t="s">
        <v>7</v>
      </c>
      <c r="C5" s="377"/>
      <c r="D5" s="378">
        <v>0.072</v>
      </c>
      <c r="E5" s="388" t="s">
        <v>10</v>
      </c>
    </row>
    <row r="6" spans="1:5" ht="35.25" customHeight="1">
      <c r="A6" s="373" t="s">
        <v>12</v>
      </c>
      <c r="B6" s="374" t="s">
        <v>7</v>
      </c>
      <c r="C6" s="377"/>
      <c r="D6" s="378">
        <v>0.075</v>
      </c>
      <c r="E6" s="378" t="s">
        <v>13</v>
      </c>
    </row>
    <row r="7" spans="1:5" ht="35.25" customHeight="1">
      <c r="A7" s="373" t="s">
        <v>14</v>
      </c>
      <c r="B7" s="374" t="s">
        <v>7</v>
      </c>
      <c r="C7" s="377"/>
      <c r="D7" s="378">
        <v>0.075</v>
      </c>
      <c r="E7" s="378">
        <v>0.085</v>
      </c>
    </row>
    <row r="8" spans="1:5" ht="35.25" customHeight="1">
      <c r="A8" s="373" t="s">
        <v>15</v>
      </c>
      <c r="B8" s="374" t="s">
        <v>7</v>
      </c>
      <c r="C8" s="233" t="s">
        <v>16</v>
      </c>
      <c r="D8" s="379">
        <v>0.12</v>
      </c>
      <c r="E8" s="379" t="s">
        <v>17</v>
      </c>
    </row>
    <row r="9" spans="1:5" ht="35.25" customHeight="1">
      <c r="A9" s="373" t="s">
        <v>18</v>
      </c>
      <c r="B9" s="374" t="s">
        <v>7</v>
      </c>
      <c r="C9" s="380" t="s">
        <v>19</v>
      </c>
      <c r="D9" s="380" t="s">
        <v>19</v>
      </c>
      <c r="E9" s="380" t="s">
        <v>20</v>
      </c>
    </row>
    <row r="10" spans="1:5" ht="35.25" customHeight="1">
      <c r="A10" s="381" t="s">
        <v>21</v>
      </c>
      <c r="B10" s="374" t="s">
        <v>7</v>
      </c>
      <c r="C10" s="377"/>
      <c r="D10" s="379">
        <v>0.06</v>
      </c>
      <c r="E10" s="379" t="s">
        <v>22</v>
      </c>
    </row>
    <row r="11" spans="1:5" ht="35.25" customHeight="1">
      <c r="A11" s="382" t="s">
        <v>23</v>
      </c>
      <c r="B11" s="374" t="s">
        <v>7</v>
      </c>
      <c r="C11" s="383" t="s">
        <v>24</v>
      </c>
      <c r="D11" s="383" t="s">
        <v>24</v>
      </c>
      <c r="E11" s="389" t="s">
        <v>25</v>
      </c>
    </row>
    <row r="12" spans="1:5" ht="35.25" customHeight="1">
      <c r="A12" s="381" t="s">
        <v>26</v>
      </c>
      <c r="B12" s="328" t="s">
        <v>27</v>
      </c>
      <c r="C12" s="383"/>
      <c r="D12" s="383" t="s">
        <v>28</v>
      </c>
      <c r="E12" s="390"/>
    </row>
    <row r="13" spans="1:5" ht="35.25" customHeight="1">
      <c r="A13" s="381" t="s">
        <v>29</v>
      </c>
      <c r="B13" s="374" t="s">
        <v>7</v>
      </c>
      <c r="C13" s="384" t="s">
        <v>30</v>
      </c>
      <c r="D13" s="385" t="s">
        <v>30</v>
      </c>
      <c r="E13" s="385" t="s">
        <v>30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G9" sqref="G9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106" bestFit="1" customWidth="1"/>
  </cols>
  <sheetData>
    <row r="1" spans="1:4" ht="25.5">
      <c r="A1" s="254" t="s">
        <v>44</v>
      </c>
      <c r="B1" s="254"/>
      <c r="C1" s="179"/>
      <c r="D1" s="179"/>
    </row>
    <row r="3" spans="1:2" ht="18.75">
      <c r="A3" s="130"/>
      <c r="B3" s="180"/>
    </row>
    <row r="4" spans="1:4" ht="24.75" customHeight="1">
      <c r="A4" s="236" t="s">
        <v>111</v>
      </c>
      <c r="B4" s="182" t="s">
        <v>35</v>
      </c>
      <c r="D4"/>
    </row>
    <row r="5" spans="1:2" s="105" customFormat="1" ht="23.25" customHeight="1">
      <c r="A5" s="255" t="s">
        <v>182</v>
      </c>
      <c r="B5" s="256">
        <v>10.8</v>
      </c>
    </row>
    <row r="6" spans="1:2" s="105" customFormat="1" ht="23.25" customHeight="1">
      <c r="A6" s="257" t="s">
        <v>183</v>
      </c>
      <c r="B6" s="256" t="s">
        <v>184</v>
      </c>
    </row>
    <row r="7" spans="1:2" s="105" customFormat="1" ht="23.25" customHeight="1">
      <c r="A7" s="257" t="s">
        <v>185</v>
      </c>
      <c r="B7" s="256">
        <v>-23.2</v>
      </c>
    </row>
    <row r="8" spans="1:2" s="105" customFormat="1" ht="23.25" customHeight="1">
      <c r="A8" s="257" t="s">
        <v>186</v>
      </c>
      <c r="B8" s="256">
        <v>22.7</v>
      </c>
    </row>
    <row r="9" spans="1:2" s="105" customFormat="1" ht="23.25" customHeight="1">
      <c r="A9" s="257" t="s">
        <v>187</v>
      </c>
      <c r="B9" s="256">
        <v>19.4</v>
      </c>
    </row>
    <row r="10" spans="1:2" s="105" customFormat="1" ht="23.25" customHeight="1">
      <c r="A10" s="257" t="s">
        <v>188</v>
      </c>
      <c r="B10" s="256" t="s">
        <v>184</v>
      </c>
    </row>
    <row r="11" spans="1:2" s="105" customFormat="1" ht="23.25" customHeight="1">
      <c r="A11" s="257" t="s">
        <v>189</v>
      </c>
      <c r="B11" s="256">
        <v>49.7</v>
      </c>
    </row>
    <row r="12" spans="1:2" s="105" customFormat="1" ht="23.25" customHeight="1">
      <c r="A12" s="257" t="s">
        <v>190</v>
      </c>
      <c r="B12" s="256">
        <v>9.7</v>
      </c>
    </row>
    <row r="13" spans="1:2" s="105" customFormat="1" ht="23.25" customHeight="1">
      <c r="A13" s="257" t="s">
        <v>191</v>
      </c>
      <c r="B13" s="256" t="s">
        <v>184</v>
      </c>
    </row>
    <row r="14" spans="1:2" s="105" customFormat="1" ht="23.25" customHeight="1">
      <c r="A14" s="257" t="s">
        <v>192</v>
      </c>
      <c r="B14" s="256">
        <v>-50.7</v>
      </c>
    </row>
    <row r="15" spans="1:2" s="105" customFormat="1" ht="23.25" customHeight="1">
      <c r="A15" s="257" t="s">
        <v>193</v>
      </c>
      <c r="B15" s="256">
        <v>28.9</v>
      </c>
    </row>
    <row r="16" spans="1:2" s="105" customFormat="1" ht="23.25" customHeight="1">
      <c r="A16" s="257" t="s">
        <v>194</v>
      </c>
      <c r="B16" s="256">
        <v>-0.4</v>
      </c>
    </row>
    <row r="17" spans="1:2" s="105" customFormat="1" ht="23.25" customHeight="1">
      <c r="A17" s="257" t="s">
        <v>195</v>
      </c>
      <c r="B17" s="256" t="s">
        <v>184</v>
      </c>
    </row>
    <row r="18" spans="1:4" s="105" customFormat="1" ht="22.5" customHeight="1">
      <c r="A18" s="257" t="s">
        <v>196</v>
      </c>
      <c r="B18" s="256">
        <v>-32.4</v>
      </c>
      <c r="C18"/>
      <c r="D18" s="106"/>
    </row>
    <row r="19" spans="1:5" ht="22.5" customHeight="1">
      <c r="A19" s="257" t="s">
        <v>197</v>
      </c>
      <c r="B19" s="256">
        <v>29.1</v>
      </c>
      <c r="E19" s="105"/>
    </row>
    <row r="20" spans="1:5" ht="22.5" customHeight="1">
      <c r="A20" s="257" t="s">
        <v>198</v>
      </c>
      <c r="B20" s="256">
        <v>-56</v>
      </c>
      <c r="E20" s="105"/>
    </row>
    <row r="21" spans="1:5" ht="22.5" customHeight="1">
      <c r="A21" s="257" t="s">
        <v>199</v>
      </c>
      <c r="B21" s="256">
        <v>39.8</v>
      </c>
      <c r="E21" s="105"/>
    </row>
    <row r="22" spans="1:5" ht="22.5" customHeight="1">
      <c r="A22" s="257" t="s">
        <v>200</v>
      </c>
      <c r="B22" s="256">
        <v>48.9</v>
      </c>
      <c r="E22" s="105"/>
    </row>
    <row r="23" spans="1:5" s="253" customFormat="1" ht="22.5" customHeight="1">
      <c r="A23" s="257" t="s">
        <v>201</v>
      </c>
      <c r="B23" s="256">
        <v>-3.5</v>
      </c>
      <c r="C23"/>
      <c r="D23" s="106"/>
      <c r="E23" s="105"/>
    </row>
    <row r="24" spans="1:5" s="253" customFormat="1" ht="22.5" customHeight="1">
      <c r="A24" s="257" t="s">
        <v>202</v>
      </c>
      <c r="B24" s="256">
        <v>-3</v>
      </c>
      <c r="C24"/>
      <c r="D24" s="106"/>
      <c r="E24" s="105"/>
    </row>
    <row r="25" spans="1:5" s="253" customFormat="1" ht="22.5" customHeight="1">
      <c r="A25" s="257" t="s">
        <v>203</v>
      </c>
      <c r="B25" s="256">
        <v>17.2</v>
      </c>
      <c r="C25"/>
      <c r="D25" s="106"/>
      <c r="E25" s="105"/>
    </row>
    <row r="26" spans="1:5" ht="22.5" customHeight="1">
      <c r="A26" s="257" t="s">
        <v>204</v>
      </c>
      <c r="B26" s="256">
        <v>-14.9</v>
      </c>
      <c r="E26" s="105"/>
    </row>
    <row r="27" spans="1:5" ht="23.25">
      <c r="A27" s="257" t="s">
        <v>205</v>
      </c>
      <c r="B27" s="256" t="s">
        <v>184</v>
      </c>
      <c r="E27" s="105"/>
    </row>
    <row r="28" spans="1:5" ht="23.25">
      <c r="A28" s="257" t="s">
        <v>206</v>
      </c>
      <c r="B28" s="256">
        <v>2.7</v>
      </c>
      <c r="E28" s="105"/>
    </row>
    <row r="29" spans="1:5" ht="23.25">
      <c r="A29" s="257" t="s">
        <v>207</v>
      </c>
      <c r="B29" s="256">
        <v>181.2</v>
      </c>
      <c r="E29" s="105"/>
    </row>
    <row r="30" spans="1:5" ht="23.25">
      <c r="A30" s="257" t="s">
        <v>208</v>
      </c>
      <c r="B30" s="256">
        <v>-36.4</v>
      </c>
      <c r="E30" s="105"/>
    </row>
    <row r="31" spans="1:5" ht="23.25">
      <c r="A31" s="258" t="s">
        <v>209</v>
      </c>
      <c r="B31" s="256">
        <v>-41.1</v>
      </c>
      <c r="E31" s="105"/>
    </row>
    <row r="32" ht="18.75">
      <c r="A32" s="258" t="s">
        <v>210</v>
      </c>
    </row>
    <row r="33" spans="1:2" ht="23.25">
      <c r="A33" s="258" t="s">
        <v>211</v>
      </c>
      <c r="B33" s="256">
        <v>-54.4861337683524</v>
      </c>
    </row>
    <row r="34" spans="1:2" ht="23.25">
      <c r="A34" s="258" t="s">
        <v>212</v>
      </c>
      <c r="B34" s="256">
        <v>-34.9885581231862</v>
      </c>
    </row>
    <row r="35" spans="1:2" ht="23.25">
      <c r="A35" s="258" t="s">
        <v>213</v>
      </c>
      <c r="B35" s="256">
        <v>-6.72853828306265</v>
      </c>
    </row>
    <row r="36" spans="1:2" ht="23.25">
      <c r="A36" s="258" t="s">
        <v>214</v>
      </c>
      <c r="B36" s="256">
        <v>20.076210586914</v>
      </c>
    </row>
    <row r="37" spans="1:2" ht="23.25">
      <c r="A37" s="258" t="s">
        <v>215</v>
      </c>
      <c r="B37" s="256">
        <v>-10.2228047182176</v>
      </c>
    </row>
    <row r="38" spans="1:2" ht="23.25">
      <c r="A38" s="259" t="s">
        <v>216</v>
      </c>
      <c r="B38" s="260">
        <v>18.9971660227517</v>
      </c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I14" sqref="I14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106" bestFit="1" customWidth="1"/>
  </cols>
  <sheetData>
    <row r="1" spans="1:4" ht="25.5">
      <c r="A1" s="250" t="s">
        <v>217</v>
      </c>
      <c r="B1" s="250"/>
      <c r="C1" s="179"/>
      <c r="D1" s="179"/>
    </row>
    <row r="3" spans="1:2" ht="18.75">
      <c r="A3" s="130"/>
      <c r="B3" s="180"/>
    </row>
    <row r="4" spans="1:4" ht="24.75" customHeight="1">
      <c r="A4" s="236" t="s">
        <v>218</v>
      </c>
      <c r="B4" s="182" t="s">
        <v>35</v>
      </c>
      <c r="D4"/>
    </row>
    <row r="5" spans="1:2" ht="24.75" customHeight="1">
      <c r="A5" s="185" t="s">
        <v>219</v>
      </c>
      <c r="B5" s="106"/>
    </row>
    <row r="6" spans="1:2" ht="24.75" customHeight="1">
      <c r="A6" s="185" t="s">
        <v>220</v>
      </c>
      <c r="B6" s="106"/>
    </row>
    <row r="7" spans="1:2" ht="24.75" customHeight="1">
      <c r="A7" s="185" t="s">
        <v>221</v>
      </c>
      <c r="B7" s="106"/>
    </row>
    <row r="8" spans="1:2" ht="24.75" customHeight="1">
      <c r="A8" s="185" t="s">
        <v>222</v>
      </c>
      <c r="B8" s="106"/>
    </row>
    <row r="9" spans="1:2" ht="24.75" customHeight="1">
      <c r="A9" s="185" t="s">
        <v>223</v>
      </c>
      <c r="B9" s="106"/>
    </row>
    <row r="10" spans="1:2" ht="24.75" customHeight="1">
      <c r="A10" s="185" t="s">
        <v>224</v>
      </c>
      <c r="B10" s="106"/>
    </row>
    <row r="11" spans="1:2" ht="24.75" customHeight="1">
      <c r="A11" s="185" t="s">
        <v>225</v>
      </c>
      <c r="B11" s="106"/>
    </row>
    <row r="12" spans="1:2" ht="24.75" customHeight="1">
      <c r="A12" s="185" t="s">
        <v>226</v>
      </c>
      <c r="B12" s="106"/>
    </row>
    <row r="13" spans="1:2" ht="24.75" customHeight="1">
      <c r="A13" s="185" t="s">
        <v>227</v>
      </c>
      <c r="B13" s="106"/>
    </row>
    <row r="14" spans="1:2" ht="24.75" customHeight="1">
      <c r="A14" s="185" t="s">
        <v>228</v>
      </c>
      <c r="B14" s="106"/>
    </row>
    <row r="15" spans="1:2" ht="24.75" customHeight="1">
      <c r="A15" s="185" t="s">
        <v>229</v>
      </c>
      <c r="B15" s="106"/>
    </row>
    <row r="16" spans="1:2" ht="24.75" customHeight="1">
      <c r="A16" s="185" t="s">
        <v>230</v>
      </c>
      <c r="B16" s="106"/>
    </row>
    <row r="17" ht="24.75" customHeight="1">
      <c r="A17" s="251" t="s">
        <v>231</v>
      </c>
    </row>
    <row r="18" ht="24.75" customHeight="1">
      <c r="A18" s="251" t="s">
        <v>232</v>
      </c>
    </row>
    <row r="19" ht="24.75" customHeight="1">
      <c r="A19" s="251" t="s">
        <v>233</v>
      </c>
    </row>
    <row r="20" ht="24.75" customHeight="1">
      <c r="A20" s="251" t="s">
        <v>234</v>
      </c>
    </row>
    <row r="21" ht="24.75" customHeight="1">
      <c r="A21" s="251" t="s">
        <v>235</v>
      </c>
    </row>
    <row r="22" ht="24.75" customHeight="1">
      <c r="A22" s="251" t="s">
        <v>236</v>
      </c>
    </row>
    <row r="23" spans="1:2" ht="24.75" customHeight="1">
      <c r="A23" s="252" t="s">
        <v>237</v>
      </c>
      <c r="B23" s="189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workbookViewId="0" topLeftCell="A1">
      <selection activeCell="I8" sqref="I8"/>
    </sheetView>
  </sheetViews>
  <sheetFormatPr defaultColWidth="8.00390625" defaultRowHeight="14.25"/>
  <cols>
    <col min="1" max="1" width="25.50390625" style="0" customWidth="1"/>
    <col min="2" max="2" width="12.75390625" style="233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5.5">
      <c r="A1" s="234" t="s">
        <v>238</v>
      </c>
      <c r="B1" s="234"/>
      <c r="C1" s="234"/>
      <c r="D1" s="234"/>
      <c r="E1" s="249"/>
      <c r="F1" s="249"/>
    </row>
    <row r="2" spans="1:4" ht="18.75">
      <c r="A2" s="130"/>
      <c r="B2" s="108"/>
      <c r="C2" s="130"/>
      <c r="D2" s="235"/>
    </row>
    <row r="3" spans="1:4" ht="36.75" customHeight="1">
      <c r="A3" s="132" t="s">
        <v>239</v>
      </c>
      <c r="B3" s="236" t="s">
        <v>94</v>
      </c>
      <c r="C3" s="237" t="s">
        <v>240</v>
      </c>
      <c r="D3" s="181" t="s">
        <v>35</v>
      </c>
    </row>
    <row r="4" spans="1:4" s="126" customFormat="1" ht="28.5" customHeight="1">
      <c r="A4" s="238" t="s">
        <v>241</v>
      </c>
      <c r="B4" s="239" t="s">
        <v>37</v>
      </c>
      <c r="C4" s="240">
        <v>91.6396</v>
      </c>
      <c r="D4" s="241">
        <v>-14.9</v>
      </c>
    </row>
    <row r="5" spans="1:7" ht="28.5" customHeight="1">
      <c r="A5" s="242" t="s">
        <v>242</v>
      </c>
      <c r="B5" s="243" t="s">
        <v>37</v>
      </c>
      <c r="C5" s="240">
        <v>72.3571</v>
      </c>
      <c r="D5" s="241">
        <v>-16.33</v>
      </c>
      <c r="F5" s="126"/>
      <c r="G5" s="126"/>
    </row>
    <row r="6" spans="1:7" ht="28.5" customHeight="1">
      <c r="A6" s="242" t="s">
        <v>243</v>
      </c>
      <c r="B6" s="244" t="s">
        <v>37</v>
      </c>
      <c r="C6" s="240">
        <v>11.2158</v>
      </c>
      <c r="D6" s="241">
        <v>-13.63</v>
      </c>
      <c r="F6" s="126"/>
      <c r="G6" s="126"/>
    </row>
    <row r="7" spans="1:4" s="126" customFormat="1" ht="28.5" customHeight="1">
      <c r="A7" s="170" t="s">
        <v>48</v>
      </c>
      <c r="B7" s="245" t="s">
        <v>49</v>
      </c>
      <c r="C7" s="240">
        <v>168.9329</v>
      </c>
      <c r="D7" s="241">
        <v>-36.3</v>
      </c>
    </row>
    <row r="8" spans="1:7" ht="28.5" customHeight="1">
      <c r="A8" s="242" t="s">
        <v>242</v>
      </c>
      <c r="B8" s="244" t="s">
        <v>49</v>
      </c>
      <c r="C8" s="240">
        <v>154.4115</v>
      </c>
      <c r="D8" s="241">
        <v>-34.78</v>
      </c>
      <c r="F8" s="126"/>
      <c r="G8" s="126"/>
    </row>
    <row r="9" spans="1:7" ht="28.5" customHeight="1">
      <c r="A9" s="170" t="s">
        <v>50</v>
      </c>
      <c r="B9" s="245" t="s">
        <v>37</v>
      </c>
      <c r="C9" s="240">
        <v>90.3817</v>
      </c>
      <c r="D9" s="241">
        <v>-43.28</v>
      </c>
      <c r="F9" s="126"/>
      <c r="G9" s="126"/>
    </row>
    <row r="10" spans="1:4" s="126" customFormat="1" ht="28.5" customHeight="1">
      <c r="A10" s="242" t="s">
        <v>242</v>
      </c>
      <c r="B10" s="244" t="s">
        <v>37</v>
      </c>
      <c r="C10" s="240">
        <v>81.7027</v>
      </c>
      <c r="D10" s="241">
        <v>-41.15</v>
      </c>
    </row>
    <row r="11" spans="1:8" ht="28.5" customHeight="1">
      <c r="A11" s="170" t="s">
        <v>244</v>
      </c>
      <c r="B11" s="245" t="s">
        <v>49</v>
      </c>
      <c r="C11" s="240">
        <v>2562.5874</v>
      </c>
      <c r="D11" s="241">
        <v>1.2</v>
      </c>
      <c r="F11" s="126"/>
      <c r="G11" s="126"/>
      <c r="H11" s="126"/>
    </row>
    <row r="12" spans="1:8" ht="28.5" customHeight="1">
      <c r="A12" s="242" t="s">
        <v>242</v>
      </c>
      <c r="B12" s="244" t="s">
        <v>49</v>
      </c>
      <c r="C12" s="240">
        <v>1955.0203</v>
      </c>
      <c r="D12" s="241">
        <v>1.45</v>
      </c>
      <c r="F12" s="126"/>
      <c r="G12" s="126"/>
      <c r="H12" s="126"/>
    </row>
    <row r="13" spans="1:4" s="126" customFormat="1" ht="28.5" customHeight="1">
      <c r="A13" s="170" t="s">
        <v>245</v>
      </c>
      <c r="B13" s="245" t="s">
        <v>49</v>
      </c>
      <c r="C13" s="240">
        <v>147.7908</v>
      </c>
      <c r="D13" s="241">
        <v>-40.66</v>
      </c>
    </row>
    <row r="14" spans="1:8" ht="28.5" customHeight="1">
      <c r="A14" s="242" t="s">
        <v>242</v>
      </c>
      <c r="B14" s="244" t="s">
        <v>49</v>
      </c>
      <c r="C14" s="240">
        <v>123.7113</v>
      </c>
      <c r="D14" s="241">
        <v>-35.67</v>
      </c>
      <c r="F14" s="126"/>
      <c r="G14" s="126"/>
      <c r="H14" s="126"/>
    </row>
    <row r="15" spans="1:8" ht="28.5" customHeight="1">
      <c r="A15" s="170" t="s">
        <v>246</v>
      </c>
      <c r="B15" s="245" t="s">
        <v>49</v>
      </c>
      <c r="C15" s="240">
        <v>118.012</v>
      </c>
      <c r="D15" s="241">
        <v>26.94</v>
      </c>
      <c r="F15" s="126"/>
      <c r="G15" s="126"/>
      <c r="H15" s="126"/>
    </row>
    <row r="16" spans="1:7" ht="28.5" customHeight="1">
      <c r="A16" s="242" t="s">
        <v>242</v>
      </c>
      <c r="B16" s="244" t="s">
        <v>49</v>
      </c>
      <c r="C16" s="240">
        <v>91.1379</v>
      </c>
      <c r="D16" s="241">
        <v>30.38</v>
      </c>
      <c r="F16" s="126"/>
      <c r="G16" s="126"/>
    </row>
    <row r="17" spans="1:7" ht="28.5" customHeight="1">
      <c r="A17" s="170" t="s">
        <v>247</v>
      </c>
      <c r="B17" s="245" t="s">
        <v>49</v>
      </c>
      <c r="C17" s="240">
        <v>87.4096</v>
      </c>
      <c r="D17" s="241">
        <v>3.16</v>
      </c>
      <c r="F17" s="126"/>
      <c r="G17" s="126"/>
    </row>
    <row r="18" spans="1:7" ht="28.5" customHeight="1">
      <c r="A18" s="171" t="s">
        <v>242</v>
      </c>
      <c r="B18" s="246" t="s">
        <v>49</v>
      </c>
      <c r="C18" s="247">
        <v>44.9327</v>
      </c>
      <c r="D18" s="248">
        <v>12.04</v>
      </c>
      <c r="F18" s="126"/>
      <c r="G18" s="126"/>
    </row>
    <row r="19" spans="1:4" ht="18.75">
      <c r="A19" s="130"/>
      <c r="B19" s="108"/>
      <c r="C19" s="130"/>
      <c r="D19" s="130"/>
    </row>
    <row r="20" spans="1:4" ht="18.75">
      <c r="A20" s="130"/>
      <c r="B20" s="108"/>
      <c r="C20" s="130"/>
      <c r="D20" s="130"/>
    </row>
    <row r="21" spans="1:4" ht="18.75">
      <c r="A21" s="130"/>
      <c r="B21" s="108"/>
      <c r="C21" s="130"/>
      <c r="D21" s="130"/>
    </row>
    <row r="22" spans="1:4" ht="18.75">
      <c r="A22" s="130"/>
      <c r="B22" s="108"/>
      <c r="C22" s="130"/>
      <c r="D22" s="130"/>
    </row>
    <row r="23" spans="1:4" ht="18.75">
      <c r="A23" s="130"/>
      <c r="B23" s="108"/>
      <c r="C23" s="130"/>
      <c r="D23" s="130"/>
    </row>
    <row r="24" spans="1:4" ht="18.75">
      <c r="A24" s="130"/>
      <c r="B24" s="108"/>
      <c r="C24" s="130"/>
      <c r="D24" s="130"/>
    </row>
    <row r="25" spans="1:4" ht="18.75">
      <c r="A25" s="130"/>
      <c r="B25" s="108"/>
      <c r="C25" s="130"/>
      <c r="D25" s="130"/>
    </row>
    <row r="26" spans="1:4" ht="18.75">
      <c r="A26" s="130"/>
      <c r="B26" s="108"/>
      <c r="C26" s="130"/>
      <c r="D26" s="130"/>
    </row>
    <row r="27" spans="1:4" ht="18.75">
      <c r="A27" s="130"/>
      <c r="B27" s="108"/>
      <c r="C27" s="130"/>
      <c r="D27" s="130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N31" sqref="N31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07" t="s">
        <v>248</v>
      </c>
      <c r="B1" s="207"/>
      <c r="C1" s="208"/>
      <c r="D1" s="208"/>
    </row>
    <row r="2" spans="1:4" ht="18">
      <c r="A2" s="209"/>
      <c r="B2" s="209"/>
      <c r="C2" s="209"/>
      <c r="D2" s="209"/>
    </row>
    <row r="3" spans="1:4" ht="18.75">
      <c r="A3" s="210"/>
      <c r="B3" s="210"/>
      <c r="C3" s="210"/>
      <c r="D3" s="211"/>
    </row>
    <row r="4" spans="1:4" ht="24" customHeight="1">
      <c r="A4" s="212" t="s">
        <v>111</v>
      </c>
      <c r="B4" s="212" t="s">
        <v>94</v>
      </c>
      <c r="C4" s="197" t="s">
        <v>249</v>
      </c>
      <c r="D4" s="198" t="s">
        <v>250</v>
      </c>
    </row>
    <row r="5" spans="1:4" ht="24.75" customHeight="1">
      <c r="A5" s="213" t="s">
        <v>251</v>
      </c>
      <c r="B5" s="214" t="s">
        <v>37</v>
      </c>
      <c r="C5" s="215">
        <v>877.5882974361002</v>
      </c>
      <c r="D5" s="216">
        <v>1.7</v>
      </c>
    </row>
    <row r="6" spans="1:4" ht="24.75" customHeight="1">
      <c r="A6" s="217" t="s">
        <v>252</v>
      </c>
      <c r="B6" s="218"/>
      <c r="C6" s="219"/>
      <c r="D6" s="220"/>
    </row>
    <row r="7" spans="1:4" ht="24.75" customHeight="1">
      <c r="A7" s="221" t="s">
        <v>253</v>
      </c>
      <c r="B7" s="218" t="s">
        <v>37</v>
      </c>
      <c r="C7" s="219">
        <v>765.2517910504108</v>
      </c>
      <c r="D7" s="220">
        <v>1.6</v>
      </c>
    </row>
    <row r="8" spans="1:4" ht="24.75" customHeight="1">
      <c r="A8" s="221" t="s">
        <v>254</v>
      </c>
      <c r="B8" s="218" t="s">
        <v>37</v>
      </c>
      <c r="C8" s="219">
        <v>112.33650638568942</v>
      </c>
      <c r="D8" s="220">
        <v>2.2</v>
      </c>
    </row>
    <row r="9" spans="1:4" ht="24.75" customHeight="1">
      <c r="A9" s="217" t="s">
        <v>255</v>
      </c>
      <c r="B9" s="218"/>
      <c r="C9" s="219"/>
      <c r="D9" s="220"/>
    </row>
    <row r="10" spans="1:4" ht="24.75" customHeight="1">
      <c r="A10" s="221" t="s">
        <v>256</v>
      </c>
      <c r="B10" s="218" t="s">
        <v>37</v>
      </c>
      <c r="C10" s="219">
        <v>760.2062671691089</v>
      </c>
      <c r="D10" s="220">
        <v>2.5</v>
      </c>
    </row>
    <row r="11" spans="1:4" ht="24.75" customHeight="1">
      <c r="A11" s="221" t="s">
        <v>257</v>
      </c>
      <c r="B11" s="218" t="s">
        <v>37</v>
      </c>
      <c r="C11" s="219">
        <v>117.38203026699135</v>
      </c>
      <c r="D11" s="220">
        <v>-3.2</v>
      </c>
    </row>
    <row r="12" spans="1:5" ht="24.75" customHeight="1">
      <c r="A12" s="222" t="s">
        <v>258</v>
      </c>
      <c r="B12" s="218"/>
      <c r="C12" s="223"/>
      <c r="D12" s="224"/>
      <c r="E12" s="106"/>
    </row>
    <row r="13" spans="1:4" ht="24.75" customHeight="1">
      <c r="A13" s="117" t="s">
        <v>259</v>
      </c>
      <c r="B13" s="225" t="s">
        <v>260</v>
      </c>
      <c r="C13" s="166">
        <v>1526.89</v>
      </c>
      <c r="D13" s="226">
        <v>-14.5</v>
      </c>
    </row>
    <row r="14" spans="1:4" ht="24.75" customHeight="1">
      <c r="A14" s="117" t="s">
        <v>261</v>
      </c>
      <c r="B14" s="225" t="s">
        <v>262</v>
      </c>
      <c r="C14" s="227">
        <v>218</v>
      </c>
      <c r="D14" s="226">
        <v>1182.35</v>
      </c>
    </row>
    <row r="15" spans="1:4" ht="24.75" customHeight="1">
      <c r="A15" s="117" t="s">
        <v>263</v>
      </c>
      <c r="B15" s="218" t="s">
        <v>37</v>
      </c>
      <c r="C15" s="166">
        <v>162.1</v>
      </c>
      <c r="D15" s="226">
        <v>-19.2</v>
      </c>
    </row>
    <row r="16" spans="1:4" ht="24.75" customHeight="1">
      <c r="A16" s="228" t="s">
        <v>264</v>
      </c>
      <c r="B16" s="229" t="s">
        <v>58</v>
      </c>
      <c r="C16" s="176">
        <v>7.37</v>
      </c>
      <c r="D16" s="230">
        <v>2356.67</v>
      </c>
    </row>
    <row r="17" spans="1:4" ht="23.25">
      <c r="A17" s="231" t="s">
        <v>265</v>
      </c>
      <c r="B17" s="231"/>
      <c r="C17" s="232"/>
      <c r="D17" s="232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E5" sqref="E5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192" t="s">
        <v>266</v>
      </c>
      <c r="B1" s="192"/>
      <c r="C1" s="192"/>
    </row>
    <row r="2" spans="1:3" ht="6.75" customHeight="1">
      <c r="A2" s="193"/>
      <c r="B2" s="193"/>
      <c r="C2" s="193"/>
    </row>
    <row r="3" spans="1:3" ht="15.75" customHeight="1">
      <c r="A3" s="194"/>
      <c r="B3" s="195"/>
      <c r="C3" s="195"/>
    </row>
    <row r="4" spans="1:3" ht="32.25" customHeight="1">
      <c r="A4" s="196" t="s">
        <v>111</v>
      </c>
      <c r="B4" s="197" t="s">
        <v>267</v>
      </c>
      <c r="C4" s="198" t="s">
        <v>35</v>
      </c>
    </row>
    <row r="5" spans="1:3" ht="23.25">
      <c r="A5" s="199" t="s">
        <v>268</v>
      </c>
      <c r="B5" s="200">
        <v>246.0889</v>
      </c>
      <c r="C5" s="201">
        <v>8.6</v>
      </c>
    </row>
    <row r="6" spans="1:3" ht="21" customHeight="1">
      <c r="A6" s="199" t="s">
        <v>269</v>
      </c>
      <c r="B6" s="202">
        <v>30.62408</v>
      </c>
      <c r="C6" s="203">
        <v>29</v>
      </c>
    </row>
    <row r="7" spans="1:3" ht="21" customHeight="1">
      <c r="A7" s="199" t="s">
        <v>270</v>
      </c>
      <c r="B7" s="202">
        <v>3.00813</v>
      </c>
      <c r="C7" s="203">
        <v>15.4</v>
      </c>
    </row>
    <row r="8" spans="1:3" ht="21" customHeight="1">
      <c r="A8" s="199" t="s">
        <v>271</v>
      </c>
      <c r="B8" s="202">
        <v>5.44561</v>
      </c>
      <c r="C8" s="203">
        <v>18.7</v>
      </c>
    </row>
    <row r="9" spans="1:3" ht="21" customHeight="1">
      <c r="A9" s="199" t="s">
        <v>272</v>
      </c>
      <c r="B9" s="202">
        <v>14.6219</v>
      </c>
      <c r="C9" s="203">
        <v>-2.9</v>
      </c>
    </row>
    <row r="10" spans="1:3" ht="21" customHeight="1">
      <c r="A10" s="199" t="s">
        <v>273</v>
      </c>
      <c r="B10" s="202">
        <v>1.29827</v>
      </c>
      <c r="C10" s="203">
        <v>10</v>
      </c>
    </row>
    <row r="11" spans="1:3" ht="21" customHeight="1">
      <c r="A11" s="199" t="s">
        <v>274</v>
      </c>
      <c r="B11" s="202">
        <v>4.84225</v>
      </c>
      <c r="C11" s="203">
        <v>15.2</v>
      </c>
    </row>
    <row r="12" spans="1:3" ht="21" customHeight="1">
      <c r="A12" s="199" t="s">
        <v>275</v>
      </c>
      <c r="B12" s="202">
        <v>10.1779</v>
      </c>
      <c r="C12" s="203">
        <v>12</v>
      </c>
    </row>
    <row r="13" spans="1:3" ht="21" customHeight="1">
      <c r="A13" s="199" t="s">
        <v>276</v>
      </c>
      <c r="B13" s="202">
        <v>3.5588</v>
      </c>
      <c r="C13" s="203">
        <v>-12.3</v>
      </c>
    </row>
    <row r="14" spans="1:3" ht="21" customHeight="1">
      <c r="A14" s="199" t="s">
        <v>277</v>
      </c>
      <c r="B14" s="202">
        <v>1.77522</v>
      </c>
      <c r="C14" s="203">
        <v>15</v>
      </c>
    </row>
    <row r="15" spans="1:3" ht="21" customHeight="1">
      <c r="A15" s="199" t="s">
        <v>278</v>
      </c>
      <c r="B15" s="202">
        <v>0.60763</v>
      </c>
      <c r="C15" s="203">
        <v>23.8</v>
      </c>
    </row>
    <row r="16" spans="1:3" ht="21" customHeight="1">
      <c r="A16" s="199" t="s">
        <v>279</v>
      </c>
      <c r="B16" s="202">
        <v>0.06324</v>
      </c>
      <c r="C16" s="203">
        <v>8.7</v>
      </c>
    </row>
    <row r="17" spans="1:3" ht="21" customHeight="1">
      <c r="A17" s="199" t="s">
        <v>280</v>
      </c>
      <c r="B17" s="202">
        <v>13.67627</v>
      </c>
      <c r="C17" s="203">
        <v>8.6</v>
      </c>
    </row>
    <row r="18" spans="1:3" ht="21" customHeight="1">
      <c r="A18" s="199" t="s">
        <v>281</v>
      </c>
      <c r="B18" s="202">
        <v>10.98322</v>
      </c>
      <c r="C18" s="203">
        <v>7.6</v>
      </c>
    </row>
    <row r="19" spans="1:3" ht="21" customHeight="1">
      <c r="A19" s="199" t="s">
        <v>282</v>
      </c>
      <c r="B19" s="202">
        <v>4.32434</v>
      </c>
      <c r="C19" s="203">
        <v>1.6</v>
      </c>
    </row>
    <row r="20" spans="1:3" ht="21" customHeight="1">
      <c r="A20" s="199" t="s">
        <v>283</v>
      </c>
      <c r="B20" s="202">
        <v>3.38045</v>
      </c>
      <c r="C20" s="203">
        <v>6.5</v>
      </c>
    </row>
    <row r="21" spans="1:3" ht="21" customHeight="1">
      <c r="A21" s="199" t="s">
        <v>284</v>
      </c>
      <c r="B21" s="202">
        <v>3.1717299999999997</v>
      </c>
      <c r="C21" s="203">
        <v>10.7</v>
      </c>
    </row>
    <row r="22" spans="1:3" ht="21" customHeight="1">
      <c r="A22" s="199" t="s">
        <v>285</v>
      </c>
      <c r="B22" s="202">
        <v>0.42963</v>
      </c>
      <c r="C22" s="203">
        <v>-55.3</v>
      </c>
    </row>
    <row r="23" spans="1:3" ht="21" customHeight="1">
      <c r="A23" s="199" t="s">
        <v>286</v>
      </c>
      <c r="B23" s="202">
        <v>57.86981</v>
      </c>
      <c r="C23" s="203">
        <v>21</v>
      </c>
    </row>
    <row r="24" spans="1:3" ht="21" customHeight="1">
      <c r="A24" s="199" t="s">
        <v>287</v>
      </c>
      <c r="B24" s="202">
        <v>7.59215</v>
      </c>
      <c r="C24" s="203">
        <v>-5.2</v>
      </c>
    </row>
    <row r="25" spans="1:3" ht="21" customHeight="1">
      <c r="A25" s="199" t="s">
        <v>288</v>
      </c>
      <c r="B25" s="202">
        <v>2.94215</v>
      </c>
      <c r="C25" s="203">
        <v>13.5</v>
      </c>
    </row>
    <row r="26" spans="1:3" ht="21" customHeight="1">
      <c r="A26" s="199" t="s">
        <v>289</v>
      </c>
      <c r="B26" s="202">
        <v>61.56803000000001</v>
      </c>
      <c r="C26" s="203">
        <v>-1</v>
      </c>
    </row>
    <row r="27" spans="1:3" ht="21" customHeight="1">
      <c r="A27" s="199" t="s">
        <v>290</v>
      </c>
      <c r="B27" s="202">
        <v>0.34957</v>
      </c>
      <c r="C27" s="203">
        <v>-62.7</v>
      </c>
    </row>
    <row r="28" spans="1:3" ht="21" customHeight="1">
      <c r="A28" s="204" t="s">
        <v>291</v>
      </c>
      <c r="B28" s="205">
        <v>3.77852</v>
      </c>
      <c r="C28" s="206">
        <v>-12.5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N11" sqref="N11"/>
    </sheetView>
  </sheetViews>
  <sheetFormatPr defaultColWidth="8.00390625" defaultRowHeight="14.25"/>
  <cols>
    <col min="1" max="1" width="38.75390625" style="0" customWidth="1"/>
    <col min="2" max="2" width="13.125" style="0" customWidth="1"/>
    <col min="3" max="3" width="11.375" style="0" customWidth="1"/>
    <col min="4" max="4" width="7.625" style="0" bestFit="1" customWidth="1"/>
    <col min="5" max="5" width="6.00390625" style="106" bestFit="1" customWidth="1"/>
  </cols>
  <sheetData>
    <row r="1" spans="1:5" ht="25.5">
      <c r="A1" s="178" t="s">
        <v>292</v>
      </c>
      <c r="B1" s="178"/>
      <c r="C1" s="178"/>
      <c r="D1" s="179"/>
      <c r="E1" s="179"/>
    </row>
    <row r="3" spans="1:3" ht="18.75">
      <c r="A3" s="130"/>
      <c r="B3" s="130"/>
      <c r="C3" s="180"/>
    </row>
    <row r="4" spans="1:5" ht="32.25" customHeight="1">
      <c r="A4" s="132" t="s">
        <v>218</v>
      </c>
      <c r="B4" s="181" t="s">
        <v>293</v>
      </c>
      <c r="C4" s="182" t="s">
        <v>35</v>
      </c>
      <c r="E4"/>
    </row>
    <row r="5" spans="1:5" ht="24.75" customHeight="1">
      <c r="A5" s="114" t="s">
        <v>294</v>
      </c>
      <c r="B5" s="183"/>
      <c r="C5" s="184"/>
      <c r="E5"/>
    </row>
    <row r="6" spans="1:3" ht="24.75" customHeight="1">
      <c r="A6" s="185" t="s">
        <v>295</v>
      </c>
      <c r="B6" s="186"/>
      <c r="C6" s="106"/>
    </row>
    <row r="7" spans="1:3" ht="24.75" customHeight="1">
      <c r="A7" s="185" t="s">
        <v>296</v>
      </c>
      <c r="B7" s="186"/>
      <c r="C7" s="106"/>
    </row>
    <row r="8" spans="1:3" ht="24.75" customHeight="1">
      <c r="A8" s="185" t="s">
        <v>297</v>
      </c>
      <c r="B8" s="186"/>
      <c r="C8" s="106"/>
    </row>
    <row r="9" spans="1:3" ht="24.75" customHeight="1">
      <c r="A9" s="185" t="s">
        <v>298</v>
      </c>
      <c r="B9" s="186"/>
      <c r="C9" s="106"/>
    </row>
    <row r="10" spans="1:3" ht="24.75" customHeight="1">
      <c r="A10" s="185" t="s">
        <v>299</v>
      </c>
      <c r="B10" s="186"/>
      <c r="C10" s="106"/>
    </row>
    <row r="11" spans="1:3" ht="24.75" customHeight="1">
      <c r="A11" s="185" t="s">
        <v>300</v>
      </c>
      <c r="B11" s="186"/>
      <c r="C11" s="106"/>
    </row>
    <row r="12" spans="1:3" ht="24.75" customHeight="1">
      <c r="A12" s="185" t="s">
        <v>301</v>
      </c>
      <c r="B12" s="186"/>
      <c r="C12" s="106"/>
    </row>
    <row r="13" spans="1:3" ht="24.75" customHeight="1">
      <c r="A13" s="185" t="s">
        <v>302</v>
      </c>
      <c r="B13" s="186"/>
      <c r="C13" s="106"/>
    </row>
    <row r="14" spans="1:3" ht="24.75" customHeight="1">
      <c r="A14" s="185" t="s">
        <v>303</v>
      </c>
      <c r="B14" s="186"/>
      <c r="C14" s="106"/>
    </row>
    <row r="15" spans="1:3" ht="24.75" customHeight="1">
      <c r="A15" s="187" t="s">
        <v>304</v>
      </c>
      <c r="B15" s="188"/>
      <c r="C15" s="189"/>
    </row>
    <row r="16" spans="1:2" ht="14.25">
      <c r="A16" s="190" t="s">
        <v>305</v>
      </c>
      <c r="B16" s="19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J9" sqref="J9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5.5">
      <c r="A1" s="107" t="s">
        <v>306</v>
      </c>
      <c r="B1" s="107"/>
      <c r="C1" s="107"/>
      <c r="D1" s="107"/>
    </row>
    <row r="2" ht="14.25">
      <c r="D2" s="126"/>
    </row>
    <row r="3" spans="1:4" ht="32.25" customHeight="1">
      <c r="A3" s="159" t="s">
        <v>111</v>
      </c>
      <c r="B3" s="160" t="s">
        <v>94</v>
      </c>
      <c r="C3" s="14" t="s">
        <v>34</v>
      </c>
      <c r="D3" s="161" t="s">
        <v>35</v>
      </c>
    </row>
    <row r="4" spans="1:4" ht="32.25" customHeight="1">
      <c r="A4" s="162" t="s">
        <v>307</v>
      </c>
      <c r="B4" s="163"/>
      <c r="C4" s="164"/>
      <c r="D4" s="165"/>
    </row>
    <row r="5" spans="1:4" ht="29.25" customHeight="1">
      <c r="A5" s="162" t="s">
        <v>308</v>
      </c>
      <c r="B5" s="163" t="s">
        <v>27</v>
      </c>
      <c r="C5" s="166">
        <v>810.39</v>
      </c>
      <c r="D5" s="167">
        <v>-50.4869495087736</v>
      </c>
    </row>
    <row r="6" spans="1:4" ht="29.25" customHeight="1">
      <c r="A6" s="168" t="s">
        <v>309</v>
      </c>
      <c r="B6" s="169" t="s">
        <v>27</v>
      </c>
      <c r="C6" s="166">
        <v>809.19</v>
      </c>
      <c r="D6" s="167">
        <v>-50.5602668752138</v>
      </c>
    </row>
    <row r="7" spans="1:4" ht="29.25" customHeight="1">
      <c r="A7" s="168" t="s">
        <v>310</v>
      </c>
      <c r="B7" s="169" t="s">
        <v>27</v>
      </c>
      <c r="C7" s="166">
        <v>1.2</v>
      </c>
      <c r="D7" s="167" t="s">
        <v>311</v>
      </c>
    </row>
    <row r="8" spans="1:4" ht="29.25" customHeight="1">
      <c r="A8" s="170" t="s">
        <v>312</v>
      </c>
      <c r="B8" s="163" t="s">
        <v>313</v>
      </c>
      <c r="C8" s="166">
        <v>52074.24</v>
      </c>
      <c r="D8" s="167">
        <v>-45.4117993320575</v>
      </c>
    </row>
    <row r="9" spans="1:4" ht="29.25" customHeight="1">
      <c r="A9" s="168" t="s">
        <v>314</v>
      </c>
      <c r="B9" s="169" t="s">
        <v>313</v>
      </c>
      <c r="C9" s="166">
        <v>52062.24</v>
      </c>
      <c r="D9" s="167">
        <v>-45.4243786497396</v>
      </c>
    </row>
    <row r="10" spans="1:4" ht="29.25" customHeight="1">
      <c r="A10" s="168" t="s">
        <v>315</v>
      </c>
      <c r="B10" s="169" t="s">
        <v>313</v>
      </c>
      <c r="C10" s="166">
        <v>12</v>
      </c>
      <c r="D10" s="167" t="s">
        <v>311</v>
      </c>
    </row>
    <row r="11" spans="1:4" ht="29.25" customHeight="1">
      <c r="A11" s="162" t="s">
        <v>316</v>
      </c>
      <c r="B11" s="163" t="s">
        <v>106</v>
      </c>
      <c r="C11" s="166">
        <v>11473.464</v>
      </c>
      <c r="D11" s="167">
        <v>-3.28455482748649</v>
      </c>
    </row>
    <row r="12" spans="1:4" ht="29.25" customHeight="1">
      <c r="A12" s="168" t="s">
        <v>317</v>
      </c>
      <c r="B12" s="169" t="s">
        <v>106</v>
      </c>
      <c r="C12" s="166">
        <v>6442.0258</v>
      </c>
      <c r="D12" s="167">
        <v>-6.14879403722934</v>
      </c>
    </row>
    <row r="13" spans="1:4" ht="29.25" customHeight="1">
      <c r="A13" s="168" t="s">
        <v>318</v>
      </c>
      <c r="B13" s="169" t="s">
        <v>106</v>
      </c>
      <c r="C13" s="166">
        <v>5031.4382</v>
      </c>
      <c r="D13" s="167">
        <v>0.648283728146254</v>
      </c>
    </row>
    <row r="14" spans="1:4" ht="29.25" customHeight="1">
      <c r="A14" s="170" t="s">
        <v>319</v>
      </c>
      <c r="B14" s="163" t="s">
        <v>320</v>
      </c>
      <c r="C14" s="166">
        <v>961229.0446</v>
      </c>
      <c r="D14" s="167">
        <v>1.54583184470063</v>
      </c>
    </row>
    <row r="15" spans="1:4" ht="29.25" customHeight="1">
      <c r="A15" s="168" t="s">
        <v>321</v>
      </c>
      <c r="B15" s="169" t="s">
        <v>320</v>
      </c>
      <c r="C15" s="166">
        <v>570728.7926</v>
      </c>
      <c r="D15" s="167">
        <v>8.53249064203465</v>
      </c>
    </row>
    <row r="16" spans="1:4" ht="29.25" customHeight="1">
      <c r="A16" s="168" t="s">
        <v>322</v>
      </c>
      <c r="B16" s="169" t="s">
        <v>320</v>
      </c>
      <c r="C16" s="166">
        <v>390500.252</v>
      </c>
      <c r="D16" s="167">
        <v>-7.18648434456699</v>
      </c>
    </row>
    <row r="17" spans="1:4" ht="29.25" customHeight="1">
      <c r="A17" s="170" t="s">
        <v>323</v>
      </c>
      <c r="B17" s="163" t="s">
        <v>106</v>
      </c>
      <c r="C17" s="166">
        <v>6400.5967</v>
      </c>
      <c r="D17" s="167">
        <v>10.7035932506506</v>
      </c>
    </row>
    <row r="18" spans="1:4" ht="29.25" customHeight="1">
      <c r="A18" s="171" t="s">
        <v>324</v>
      </c>
      <c r="B18" s="172" t="s">
        <v>325</v>
      </c>
      <c r="C18" s="166">
        <v>369981.25</v>
      </c>
      <c r="D18" s="167">
        <v>19.9950215758739</v>
      </c>
    </row>
    <row r="19" spans="1:4" ht="29.25" customHeight="1">
      <c r="A19" s="173" t="s">
        <v>326</v>
      </c>
      <c r="B19" s="174"/>
      <c r="C19" s="166"/>
      <c r="D19" s="167"/>
    </row>
    <row r="20" spans="1:4" ht="29.25" customHeight="1">
      <c r="A20" s="175" t="s">
        <v>327</v>
      </c>
      <c r="B20" s="169" t="s">
        <v>37</v>
      </c>
      <c r="C20" s="166">
        <v>8.6825257582</v>
      </c>
      <c r="D20" s="167">
        <v>9.40842893566909</v>
      </c>
    </row>
    <row r="21" spans="1:4" s="126" customFormat="1" ht="29.25" customHeight="1">
      <c r="A21" s="175" t="s">
        <v>328</v>
      </c>
      <c r="B21" s="169" t="s">
        <v>329</v>
      </c>
      <c r="C21" s="176">
        <v>4508.0926</v>
      </c>
      <c r="D21" s="167">
        <v>11.543197135487</v>
      </c>
    </row>
    <row r="22" spans="1:4" ht="14.25">
      <c r="A22" s="177" t="s">
        <v>330</v>
      </c>
      <c r="B22" s="177"/>
      <c r="C22" s="177"/>
      <c r="D22" s="177"/>
    </row>
  </sheetData>
  <sheetProtection/>
  <mergeCells count="2">
    <mergeCell ref="A1:D1"/>
    <mergeCell ref="A22:D22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9" sqref="F9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127" customWidth="1"/>
    <col min="4" max="4" width="13.00390625" style="0" bestFit="1" customWidth="1"/>
    <col min="5" max="6" width="17.25390625" style="0" bestFit="1" customWidth="1"/>
  </cols>
  <sheetData>
    <row r="1" spans="1:4" ht="25.5">
      <c r="A1" s="107" t="s">
        <v>331</v>
      </c>
      <c r="B1" s="107"/>
      <c r="C1" s="107"/>
      <c r="D1" s="107"/>
    </row>
    <row r="2" spans="1:4" ht="14.25">
      <c r="A2" s="128"/>
      <c r="B2" s="128"/>
      <c r="C2" s="128"/>
      <c r="D2" s="129"/>
    </row>
    <row r="3" spans="1:4" ht="18.75">
      <c r="A3" s="130"/>
      <c r="B3" s="130"/>
      <c r="C3" s="130"/>
      <c r="D3" s="131" t="s">
        <v>332</v>
      </c>
    </row>
    <row r="4" spans="1:4" ht="26.25" customHeight="1">
      <c r="A4" s="132" t="s">
        <v>239</v>
      </c>
      <c r="B4" s="132" t="s">
        <v>333</v>
      </c>
      <c r="C4" s="132" t="s">
        <v>334</v>
      </c>
      <c r="D4" s="133" t="s">
        <v>250</v>
      </c>
    </row>
    <row r="5" spans="1:5" s="126" customFormat="1" ht="26.25" customHeight="1">
      <c r="A5" s="134" t="s">
        <v>59</v>
      </c>
      <c r="B5" s="135">
        <v>38.1982</v>
      </c>
      <c r="C5" s="136">
        <v>183.5983</v>
      </c>
      <c r="D5" s="137">
        <v>1</v>
      </c>
      <c r="E5" s="156"/>
    </row>
    <row r="6" spans="1:5" ht="26.25" customHeight="1">
      <c r="A6" s="138" t="s">
        <v>335</v>
      </c>
      <c r="B6" s="139">
        <v>32.0283</v>
      </c>
      <c r="C6" s="140">
        <v>151.2146</v>
      </c>
      <c r="D6" s="141">
        <v>0.1</v>
      </c>
      <c r="E6" s="156"/>
    </row>
    <row r="7" spans="1:5" ht="26.25" customHeight="1">
      <c r="A7" s="138" t="s">
        <v>336</v>
      </c>
      <c r="B7" s="139">
        <v>6.1699</v>
      </c>
      <c r="C7" s="140">
        <v>32.3837</v>
      </c>
      <c r="D7" s="141">
        <v>5.4</v>
      </c>
      <c r="E7" s="156"/>
    </row>
    <row r="8" spans="1:5" ht="26.25" customHeight="1">
      <c r="A8" s="134" t="s">
        <v>337</v>
      </c>
      <c r="B8" s="139">
        <v>22.1318</v>
      </c>
      <c r="C8" s="140">
        <v>92.7082</v>
      </c>
      <c r="D8" s="141">
        <v>9.8</v>
      </c>
      <c r="E8" s="156"/>
    </row>
    <row r="9" spans="1:5" ht="26.25" customHeight="1">
      <c r="A9" s="138" t="s">
        <v>335</v>
      </c>
      <c r="B9" s="139">
        <v>16.056</v>
      </c>
      <c r="C9" s="140">
        <v>61.2253</v>
      </c>
      <c r="D9" s="141">
        <v>12.6</v>
      </c>
      <c r="E9" s="156"/>
    </row>
    <row r="10" spans="1:5" ht="26.25" customHeight="1">
      <c r="A10" s="138" t="s">
        <v>338</v>
      </c>
      <c r="B10" s="139">
        <v>4.5471</v>
      </c>
      <c r="C10" s="140">
        <v>20.313</v>
      </c>
      <c r="D10" s="141">
        <v>2.5080742834073475</v>
      </c>
      <c r="E10" s="156"/>
    </row>
    <row r="11" spans="1:5" ht="26.25" customHeight="1">
      <c r="A11" s="138" t="s">
        <v>339</v>
      </c>
      <c r="B11" s="139">
        <v>0.0864</v>
      </c>
      <c r="C11" s="140">
        <v>4.6789</v>
      </c>
      <c r="D11" s="141">
        <v>-13.89742551664489</v>
      </c>
      <c r="E11" s="156"/>
    </row>
    <row r="12" spans="1:5" ht="26.25" customHeight="1">
      <c r="A12" s="138" t="s">
        <v>340</v>
      </c>
      <c r="B12" s="139">
        <v>0.2712</v>
      </c>
      <c r="C12" s="140">
        <v>2.1439</v>
      </c>
      <c r="D12" s="141">
        <v>78.22761659323302</v>
      </c>
      <c r="E12" s="156"/>
    </row>
    <row r="13" spans="1:5" ht="26.25" customHeight="1">
      <c r="A13" s="142" t="s">
        <v>341</v>
      </c>
      <c r="B13" s="139">
        <v>14.7021</v>
      </c>
      <c r="C13" s="140">
        <v>99.2246</v>
      </c>
      <c r="D13" s="141">
        <v>14.374932279623486</v>
      </c>
      <c r="E13" s="156"/>
    </row>
    <row r="14" spans="1:5" s="126" customFormat="1" ht="26.25" customHeight="1">
      <c r="A14" s="143" t="s">
        <v>61</v>
      </c>
      <c r="B14" s="144">
        <v>44.9436</v>
      </c>
      <c r="C14" s="145">
        <v>281.375</v>
      </c>
      <c r="D14" s="146">
        <v>-0.07667151175695608</v>
      </c>
      <c r="E14" s="156"/>
    </row>
    <row r="15" spans="1:4" ht="26.25" customHeight="1">
      <c r="A15" s="132" t="s">
        <v>73</v>
      </c>
      <c r="B15" s="147" t="s">
        <v>342</v>
      </c>
      <c r="C15" s="148" t="s">
        <v>343</v>
      </c>
      <c r="D15" s="149" t="s">
        <v>344</v>
      </c>
    </row>
    <row r="16" spans="1:5" ht="26.25" customHeight="1">
      <c r="A16" s="150" t="s">
        <v>345</v>
      </c>
      <c r="B16" s="151">
        <v>3643.1580474370003</v>
      </c>
      <c r="C16" s="152">
        <v>3318.1499863266</v>
      </c>
      <c r="D16" s="153">
        <v>12.48159117598189</v>
      </c>
      <c r="E16" s="157"/>
    </row>
    <row r="17" spans="1:4" ht="26.25" customHeight="1">
      <c r="A17" s="138" t="s">
        <v>346</v>
      </c>
      <c r="B17" s="139">
        <v>2445.6164104216</v>
      </c>
      <c r="C17" s="140">
        <v>2186.1401279734</v>
      </c>
      <c r="D17" s="141">
        <v>15.3</v>
      </c>
    </row>
    <row r="18" spans="1:4" ht="26.25" customHeight="1">
      <c r="A18" s="138" t="s">
        <v>347</v>
      </c>
      <c r="B18" s="139">
        <v>607.9675823748</v>
      </c>
      <c r="C18" s="140">
        <v>556.8966135209</v>
      </c>
      <c r="D18" s="141">
        <v>3.3</v>
      </c>
    </row>
    <row r="19" spans="1:4" ht="26.25" customHeight="1">
      <c r="A19" s="138" t="s">
        <v>348</v>
      </c>
      <c r="B19" s="139">
        <v>80.4668510531</v>
      </c>
      <c r="C19" s="140">
        <v>77.7421411724</v>
      </c>
      <c r="D19" s="141">
        <v>45.1</v>
      </c>
    </row>
    <row r="20" spans="1:4" ht="26.25" customHeight="1">
      <c r="A20" s="138" t="s">
        <v>349</v>
      </c>
      <c r="B20" s="139">
        <v>475.20225655889993</v>
      </c>
      <c r="C20" s="140">
        <v>472.90725239740004</v>
      </c>
      <c r="D20" s="141">
        <v>5.6</v>
      </c>
    </row>
    <row r="21" spans="1:4" ht="26.25" customHeight="1">
      <c r="A21" s="138" t="s">
        <v>350</v>
      </c>
      <c r="B21" s="139">
        <v>32.712386740599996</v>
      </c>
      <c r="C21" s="140">
        <v>23.5077105751</v>
      </c>
      <c r="D21" s="141">
        <v>48.2</v>
      </c>
    </row>
    <row r="22" spans="1:6" ht="26.25" customHeight="1">
      <c r="A22" s="134" t="s">
        <v>351</v>
      </c>
      <c r="B22" s="151">
        <v>3082.9840191693</v>
      </c>
      <c r="C22" s="152">
        <v>2841.6539420401996</v>
      </c>
      <c r="D22" s="153">
        <v>14</v>
      </c>
      <c r="E22" s="158"/>
      <c r="F22" s="158"/>
    </row>
    <row r="23" spans="1:4" ht="26.25" customHeight="1">
      <c r="A23" s="138" t="s">
        <v>352</v>
      </c>
      <c r="B23" s="139">
        <v>788.4279820474</v>
      </c>
      <c r="C23" s="140">
        <v>683.5723512120001</v>
      </c>
      <c r="D23" s="141">
        <v>23.3</v>
      </c>
    </row>
    <row r="24" spans="1:5" ht="26.25" customHeight="1">
      <c r="A24" s="154" t="s">
        <v>353</v>
      </c>
      <c r="B24" s="144">
        <v>2198.4022649319</v>
      </c>
      <c r="C24" s="145">
        <v>2086.1857843176</v>
      </c>
      <c r="D24" s="146">
        <v>9.1</v>
      </c>
      <c r="E24" s="158"/>
    </row>
    <row r="25" spans="1:4" ht="18.75">
      <c r="A25" s="123" t="s">
        <v>354</v>
      </c>
      <c r="B25" s="130"/>
      <c r="C25" s="130"/>
      <c r="D25" s="155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I10" sqref="I10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106" bestFit="1" customWidth="1"/>
  </cols>
  <sheetData>
    <row r="1" spans="1:4" ht="25.5">
      <c r="A1" s="107" t="s">
        <v>355</v>
      </c>
      <c r="B1" s="107"/>
      <c r="C1" s="107"/>
      <c r="D1" s="107"/>
    </row>
    <row r="3" spans="1:4" ht="18.75">
      <c r="A3" s="108"/>
      <c r="B3" s="109" t="s">
        <v>356</v>
      </c>
      <c r="C3" s="109"/>
      <c r="D3" s="109"/>
    </row>
    <row r="4" spans="1:5" s="104" customFormat="1" ht="37.5">
      <c r="A4" s="110" t="s">
        <v>357</v>
      </c>
      <c r="B4" s="111" t="s">
        <v>358</v>
      </c>
      <c r="C4" s="112" t="s">
        <v>359</v>
      </c>
      <c r="D4" s="113" t="s">
        <v>360</v>
      </c>
      <c r="E4" s="124"/>
    </row>
    <row r="5" spans="1:6" s="105" customFormat="1" ht="26.25" customHeight="1">
      <c r="A5" s="114" t="s">
        <v>361</v>
      </c>
      <c r="B5" s="115">
        <v>100.37134976</v>
      </c>
      <c r="C5" s="116">
        <v>101.83662084</v>
      </c>
      <c r="D5" s="116">
        <v>101.11268366</v>
      </c>
      <c r="E5" s="125"/>
      <c r="F5" s="125"/>
    </row>
    <row r="6" spans="1:5" s="105" customFormat="1" ht="26.25" customHeight="1">
      <c r="A6" s="117" t="s">
        <v>362</v>
      </c>
      <c r="B6" s="118">
        <v>100.13995666</v>
      </c>
      <c r="C6" s="119">
        <v>101.11603192</v>
      </c>
      <c r="D6" s="119">
        <v>97.43121807</v>
      </c>
      <c r="E6" s="125"/>
    </row>
    <row r="7" spans="1:5" s="105" customFormat="1" ht="26.25" customHeight="1">
      <c r="A7" s="117" t="s">
        <v>363</v>
      </c>
      <c r="B7" s="118">
        <v>99.94383548</v>
      </c>
      <c r="C7" s="119">
        <v>100.31929806</v>
      </c>
      <c r="D7" s="119">
        <v>100.64990274</v>
      </c>
      <c r="E7" s="125"/>
    </row>
    <row r="8" spans="1:5" s="105" customFormat="1" ht="26.25" customHeight="1">
      <c r="A8" s="117" t="s">
        <v>364</v>
      </c>
      <c r="B8" s="118">
        <v>100</v>
      </c>
      <c r="C8" s="119">
        <v>99.33351609</v>
      </c>
      <c r="D8" s="119">
        <v>101.7292839</v>
      </c>
      <c r="E8" s="125"/>
    </row>
    <row r="9" spans="1:5" s="105" customFormat="1" ht="26.25" customHeight="1">
      <c r="A9" s="117" t="s">
        <v>365</v>
      </c>
      <c r="B9" s="118">
        <v>99.97198928</v>
      </c>
      <c r="C9" s="119">
        <v>101.45811554</v>
      </c>
      <c r="D9" s="119">
        <v>100.60584003</v>
      </c>
      <c r="E9" s="125"/>
    </row>
    <row r="10" spans="1:5" s="105" customFormat="1" ht="26.25" customHeight="1">
      <c r="A10" s="117" t="s">
        <v>366</v>
      </c>
      <c r="B10" s="118">
        <v>102.36791494</v>
      </c>
      <c r="C10" s="119">
        <v>110.58036222</v>
      </c>
      <c r="D10" s="119">
        <v>108.04075486</v>
      </c>
      <c r="E10" s="125"/>
    </row>
    <row r="11" spans="1:5" s="105" customFormat="1" ht="26.25" customHeight="1">
      <c r="A11" s="117" t="s">
        <v>367</v>
      </c>
      <c r="B11" s="118">
        <v>100.05713609</v>
      </c>
      <c r="C11" s="119">
        <v>101.26360886</v>
      </c>
      <c r="D11" s="119">
        <v>102.35854425</v>
      </c>
      <c r="E11" s="125"/>
    </row>
    <row r="12" spans="1:5" s="105" customFormat="1" ht="26.25" customHeight="1">
      <c r="A12" s="117" t="s">
        <v>368</v>
      </c>
      <c r="B12" s="118">
        <v>100</v>
      </c>
      <c r="C12" s="119">
        <v>100.11040861</v>
      </c>
      <c r="D12" s="119">
        <v>100.42324646</v>
      </c>
      <c r="E12" s="125"/>
    </row>
    <row r="13" spans="1:5" s="105" customFormat="1" ht="26.25" customHeight="1">
      <c r="A13" s="117" t="s">
        <v>369</v>
      </c>
      <c r="B13" s="118">
        <v>100.21691856</v>
      </c>
      <c r="C13" s="119">
        <v>101.88260949</v>
      </c>
      <c r="D13" s="119">
        <v>100.84676331</v>
      </c>
      <c r="E13" s="125"/>
    </row>
    <row r="14" spans="1:5" s="105" customFormat="1" ht="26.25" customHeight="1">
      <c r="A14" s="120" t="s">
        <v>370</v>
      </c>
      <c r="B14" s="121">
        <v>100.71889154</v>
      </c>
      <c r="C14" s="122">
        <v>104.08220515</v>
      </c>
      <c r="D14" s="122">
        <v>102.27652886</v>
      </c>
      <c r="E14" s="125"/>
    </row>
    <row r="15" ht="14.25">
      <c r="A15" s="123" t="s">
        <v>371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M18" sqref="M18"/>
    </sheetView>
  </sheetViews>
  <sheetFormatPr defaultColWidth="9.00390625" defaultRowHeight="14.25"/>
  <cols>
    <col min="1" max="1" width="25.50390625" style="87" bestFit="1" customWidth="1"/>
    <col min="2" max="3" width="8.875" style="87" bestFit="1" customWidth="1"/>
    <col min="4" max="4" width="12.625" style="87" customWidth="1"/>
    <col min="5" max="16384" width="8.875" style="87" bestFit="1" customWidth="1"/>
  </cols>
  <sheetData>
    <row r="1" spans="1:4" ht="14.25">
      <c r="A1" s="88"/>
      <c r="B1" s="88"/>
      <c r="C1" s="88"/>
      <c r="D1" s="88"/>
    </row>
    <row r="2" spans="1:4" ht="19.5" customHeight="1">
      <c r="A2" s="89" t="s">
        <v>372</v>
      </c>
      <c r="B2" s="89"/>
      <c r="C2" s="89"/>
      <c r="D2" s="89"/>
    </row>
    <row r="3" spans="1:4" ht="14.25">
      <c r="A3" s="88"/>
      <c r="B3" s="88"/>
      <c r="C3" s="88"/>
      <c r="D3" s="88"/>
    </row>
    <row r="4" spans="1:4" ht="14.25">
      <c r="A4" s="90" t="s">
        <v>73</v>
      </c>
      <c r="B4" s="91" t="s">
        <v>94</v>
      </c>
      <c r="C4" s="91" t="s">
        <v>373</v>
      </c>
      <c r="D4" s="92"/>
    </row>
    <row r="5" spans="1:4" ht="14.25">
      <c r="A5" s="93"/>
      <c r="B5" s="94"/>
      <c r="C5" s="91" t="s">
        <v>34</v>
      </c>
      <c r="D5" s="95" t="s">
        <v>35</v>
      </c>
    </row>
    <row r="6" spans="1:4" ht="14.25">
      <c r="A6" s="96" t="s">
        <v>374</v>
      </c>
      <c r="B6" s="97" t="s">
        <v>375</v>
      </c>
      <c r="C6" s="97">
        <f>'[2]Sheet1'!$E$3</f>
        <v>77517</v>
      </c>
      <c r="D6" s="98">
        <v>68.2</v>
      </c>
    </row>
    <row r="7" spans="1:4" ht="14.25">
      <c r="A7" s="99" t="s">
        <v>376</v>
      </c>
      <c r="B7" s="97" t="s">
        <v>375</v>
      </c>
      <c r="C7" s="97">
        <v>13134</v>
      </c>
      <c r="D7" s="98">
        <v>90.4</v>
      </c>
    </row>
    <row r="8" spans="1:4" ht="14.25">
      <c r="A8" s="99" t="s">
        <v>377</v>
      </c>
      <c r="B8" s="97" t="s">
        <v>375</v>
      </c>
      <c r="C8" s="97">
        <v>63981</v>
      </c>
      <c r="D8" s="100">
        <v>65.5</v>
      </c>
    </row>
    <row r="9" spans="1:4" ht="14.25">
      <c r="A9" s="99" t="s">
        <v>378</v>
      </c>
      <c r="B9" s="97" t="s">
        <v>375</v>
      </c>
      <c r="C9" s="97">
        <v>402</v>
      </c>
      <c r="D9" s="98">
        <v>-22.2</v>
      </c>
    </row>
    <row r="10" spans="1:4" ht="14.25">
      <c r="A10" s="96" t="s">
        <v>379</v>
      </c>
      <c r="B10" s="97" t="s">
        <v>375</v>
      </c>
      <c r="C10" s="97">
        <v>4819</v>
      </c>
      <c r="D10" s="101">
        <v>7.831729693443723</v>
      </c>
    </row>
    <row r="11" spans="1:4" ht="14.25">
      <c r="A11" s="102" t="s">
        <v>380</v>
      </c>
      <c r="B11" s="97" t="s">
        <v>375</v>
      </c>
      <c r="C11" s="97">
        <v>1856</v>
      </c>
      <c r="D11" s="101">
        <v>7.969749854566599</v>
      </c>
    </row>
    <row r="12" spans="1:4" ht="14.25">
      <c r="A12" s="102" t="s">
        <v>381</v>
      </c>
      <c r="B12" s="97" t="s">
        <v>375</v>
      </c>
      <c r="C12" s="97">
        <v>1113</v>
      </c>
      <c r="D12" s="101">
        <v>11.188811188811187</v>
      </c>
    </row>
    <row r="13" spans="1:4" ht="14.25">
      <c r="A13" s="102" t="s">
        <v>382</v>
      </c>
      <c r="B13" s="97" t="s">
        <v>375</v>
      </c>
      <c r="C13" s="97">
        <v>1105</v>
      </c>
      <c r="D13" s="101">
        <v>12.985685071574649</v>
      </c>
    </row>
    <row r="14" spans="1:4" ht="14.25">
      <c r="A14" s="102" t="s">
        <v>383</v>
      </c>
      <c r="B14" s="97" t="s">
        <v>375</v>
      </c>
      <c r="C14" s="97">
        <v>346</v>
      </c>
      <c r="D14" s="101">
        <v>2.3668639053254337</v>
      </c>
    </row>
    <row r="15" spans="1:4" ht="14.25">
      <c r="A15" s="102" t="s">
        <v>384</v>
      </c>
      <c r="B15" s="97" t="s">
        <v>375</v>
      </c>
      <c r="C15" s="97">
        <v>399</v>
      </c>
      <c r="D15" s="101">
        <v>-7.852193995381063</v>
      </c>
    </row>
    <row r="16" spans="1:4" ht="14.25">
      <c r="A16" s="96" t="s">
        <v>385</v>
      </c>
      <c r="B16" s="97" t="s">
        <v>375</v>
      </c>
      <c r="C16" s="97">
        <v>99</v>
      </c>
      <c r="D16" s="101">
        <v>-27.73722627737226</v>
      </c>
    </row>
    <row r="17" spans="1:4" ht="14.25">
      <c r="A17" s="102" t="s">
        <v>380</v>
      </c>
      <c r="B17" s="97" t="s">
        <v>375</v>
      </c>
      <c r="C17" s="97">
        <v>23</v>
      </c>
      <c r="D17" s="101">
        <v>-46.51162790697675</v>
      </c>
    </row>
    <row r="18" spans="1:4" ht="14.25">
      <c r="A18" s="102" t="s">
        <v>381</v>
      </c>
      <c r="B18" s="97" t="s">
        <v>375</v>
      </c>
      <c r="C18" s="97">
        <v>25</v>
      </c>
      <c r="D18" s="101">
        <v>4.166666666666674</v>
      </c>
    </row>
    <row r="19" spans="1:4" ht="14.25">
      <c r="A19" s="102" t="s">
        <v>382</v>
      </c>
      <c r="B19" s="97" t="s">
        <v>375</v>
      </c>
      <c r="C19" s="97">
        <v>34</v>
      </c>
      <c r="D19" s="101">
        <v>3.0303030303030276</v>
      </c>
    </row>
    <row r="20" spans="1:4" ht="14.25">
      <c r="A20" s="102" t="s">
        <v>383</v>
      </c>
      <c r="B20" s="97" t="s">
        <v>375</v>
      </c>
      <c r="C20" s="97">
        <v>10</v>
      </c>
      <c r="D20" s="101">
        <v>-44.44444444444444</v>
      </c>
    </row>
    <row r="21" spans="1:4" ht="14.25">
      <c r="A21" s="102" t="s">
        <v>384</v>
      </c>
      <c r="B21" s="97" t="s">
        <v>375</v>
      </c>
      <c r="C21" s="97">
        <v>7</v>
      </c>
      <c r="D21" s="101">
        <v>-63.1578947368421</v>
      </c>
    </row>
    <row r="22" spans="1:4" ht="14.25">
      <c r="A22" s="103" t="s">
        <v>386</v>
      </c>
      <c r="B22" s="88"/>
      <c r="C22" s="88"/>
      <c r="D22" s="88"/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1">
      <selection activeCell="H34" sqref="H34"/>
    </sheetView>
  </sheetViews>
  <sheetFormatPr defaultColWidth="8.00390625" defaultRowHeight="14.25"/>
  <cols>
    <col min="1" max="1" width="30.50390625" style="346" customWidth="1"/>
    <col min="2" max="2" width="16.00390625" style="347" customWidth="1"/>
    <col min="3" max="3" width="14.75390625" style="347" customWidth="1"/>
    <col min="4" max="4" width="16.50390625" style="348" customWidth="1"/>
    <col min="5" max="15" width="9.00390625" style="346" customWidth="1"/>
    <col min="16" max="111" width="8.00390625" style="346" customWidth="1"/>
    <col min="112" max="133" width="9.00390625" style="346" customWidth="1"/>
    <col min="134" max="16384" width="8.00390625" style="346" customWidth="1"/>
  </cols>
  <sheetData>
    <row r="1" spans="1:4" ht="31.5" customHeight="1">
      <c r="A1" s="349" t="s">
        <v>31</v>
      </c>
      <c r="B1" s="349"/>
      <c r="C1" s="349"/>
      <c r="D1" s="349"/>
    </row>
    <row r="2" spans="1:4" ht="17.25" customHeight="1">
      <c r="A2" s="350"/>
      <c r="B2" s="350"/>
      <c r="C2" s="350"/>
      <c r="D2" s="351"/>
    </row>
    <row r="3" spans="1:4" s="345" customFormat="1" ht="36" customHeight="1">
      <c r="A3" s="352" t="s">
        <v>32</v>
      </c>
      <c r="B3" s="353" t="s">
        <v>33</v>
      </c>
      <c r="C3" s="354" t="s">
        <v>34</v>
      </c>
      <c r="D3" s="355" t="s">
        <v>35</v>
      </c>
    </row>
    <row r="4" spans="1:5" s="345" customFormat="1" ht="22.5" customHeight="1">
      <c r="A4" s="356" t="s">
        <v>36</v>
      </c>
      <c r="B4" s="357" t="s">
        <v>37</v>
      </c>
      <c r="C4" s="358">
        <v>2111.1775</v>
      </c>
      <c r="D4" s="359">
        <v>4.9</v>
      </c>
      <c r="E4" s="369"/>
    </row>
    <row r="5" spans="1:5" s="345" customFormat="1" ht="22.5" customHeight="1">
      <c r="A5" s="356" t="s">
        <v>38</v>
      </c>
      <c r="B5" s="357" t="s">
        <v>37</v>
      </c>
      <c r="C5" s="358">
        <v>170.521487052428</v>
      </c>
      <c r="D5" s="359">
        <v>6.3</v>
      </c>
      <c r="E5" s="369"/>
    </row>
    <row r="6" spans="1:5" s="345" customFormat="1" ht="22.5" customHeight="1">
      <c r="A6" s="356" t="s">
        <v>39</v>
      </c>
      <c r="B6" s="357" t="s">
        <v>37</v>
      </c>
      <c r="C6" s="358">
        <v>861.9992911516551</v>
      </c>
      <c r="D6" s="359">
        <v>6.2</v>
      </c>
      <c r="E6" s="369"/>
    </row>
    <row r="7" spans="1:5" s="345" customFormat="1" ht="22.5" customHeight="1">
      <c r="A7" s="356" t="s">
        <v>40</v>
      </c>
      <c r="B7" s="357" t="s">
        <v>37</v>
      </c>
      <c r="C7" s="358">
        <v>1078.65672179592</v>
      </c>
      <c r="D7" s="359">
        <v>3.6</v>
      </c>
      <c r="E7" s="369"/>
    </row>
    <row r="8" spans="1:5" s="345" customFormat="1" ht="22.5" customHeight="1">
      <c r="A8" s="360" t="s">
        <v>41</v>
      </c>
      <c r="B8" s="357" t="s">
        <v>37</v>
      </c>
      <c r="C8" s="358" t="s">
        <v>42</v>
      </c>
      <c r="D8" s="359">
        <v>8.2</v>
      </c>
      <c r="E8" s="369"/>
    </row>
    <row r="9" spans="1:5" s="345" customFormat="1" ht="31.5" customHeight="1">
      <c r="A9" s="361" t="s">
        <v>43</v>
      </c>
      <c r="B9" s="357" t="s">
        <v>37</v>
      </c>
      <c r="C9" s="358">
        <v>163.51084</v>
      </c>
      <c r="D9" s="359">
        <v>34.4</v>
      </c>
      <c r="E9" s="369"/>
    </row>
    <row r="10" spans="1:5" s="345" customFormat="1" ht="22.5" customHeight="1">
      <c r="A10" s="362" t="s">
        <v>44</v>
      </c>
      <c r="B10" s="357" t="s">
        <v>37</v>
      </c>
      <c r="C10" s="358" t="s">
        <v>42</v>
      </c>
      <c r="D10" s="363">
        <v>10.8</v>
      </c>
      <c r="E10" s="369"/>
    </row>
    <row r="11" spans="1:5" s="345" customFormat="1" ht="22.5" customHeight="1">
      <c r="A11" s="362" t="s">
        <v>45</v>
      </c>
      <c r="B11" s="357" t="s">
        <v>37</v>
      </c>
      <c r="C11" s="358" t="s">
        <v>42</v>
      </c>
      <c r="D11" s="359">
        <v>18.2</v>
      </c>
      <c r="E11" s="369"/>
    </row>
    <row r="12" spans="1:5" s="345" customFormat="1" ht="22.5" customHeight="1">
      <c r="A12" s="362" t="s">
        <v>46</v>
      </c>
      <c r="B12" s="357" t="s">
        <v>37</v>
      </c>
      <c r="C12" s="358" t="s">
        <v>42</v>
      </c>
      <c r="D12" s="359">
        <v>29.1</v>
      </c>
      <c r="E12" s="369"/>
    </row>
    <row r="13" spans="1:5" s="345" customFormat="1" ht="22.5" customHeight="1">
      <c r="A13" s="362" t="s">
        <v>47</v>
      </c>
      <c r="B13" s="357" t="s">
        <v>37</v>
      </c>
      <c r="C13" s="358">
        <v>91.6396</v>
      </c>
      <c r="D13" s="359">
        <v>-14.9</v>
      </c>
      <c r="E13" s="369"/>
    </row>
    <row r="14" spans="1:5" s="345" customFormat="1" ht="22.5" customHeight="1">
      <c r="A14" s="362" t="s">
        <v>48</v>
      </c>
      <c r="B14" s="357" t="s">
        <v>49</v>
      </c>
      <c r="C14" s="358">
        <v>168.9329</v>
      </c>
      <c r="D14" s="359">
        <v>-36.3</v>
      </c>
      <c r="E14" s="369"/>
    </row>
    <row r="15" spans="1:5" s="345" customFormat="1" ht="22.5" customHeight="1">
      <c r="A15" s="362" t="s">
        <v>50</v>
      </c>
      <c r="B15" s="357" t="s">
        <v>37</v>
      </c>
      <c r="C15" s="358">
        <v>90.3817</v>
      </c>
      <c r="D15" s="359">
        <v>-43.28</v>
      </c>
      <c r="E15" s="369"/>
    </row>
    <row r="16" spans="1:5" s="345" customFormat="1" ht="22.5" customHeight="1">
      <c r="A16" s="364" t="s">
        <v>51</v>
      </c>
      <c r="B16" s="357" t="s">
        <v>37</v>
      </c>
      <c r="C16" s="358">
        <v>877.5882974361002</v>
      </c>
      <c r="D16" s="359">
        <v>1.7</v>
      </c>
      <c r="E16" s="369"/>
    </row>
    <row r="17" spans="1:5" s="345" customFormat="1" ht="22.5" customHeight="1">
      <c r="A17" s="364" t="s">
        <v>52</v>
      </c>
      <c r="B17" s="357" t="s">
        <v>37</v>
      </c>
      <c r="C17" s="358">
        <v>263.77768</v>
      </c>
      <c r="D17" s="359">
        <v>8.7</v>
      </c>
      <c r="E17" s="369"/>
    </row>
    <row r="18" spans="1:5" s="345" customFormat="1" ht="22.5" customHeight="1">
      <c r="A18" s="362" t="s">
        <v>53</v>
      </c>
      <c r="B18" s="357" t="s">
        <v>37</v>
      </c>
      <c r="C18" s="358">
        <v>280.38641</v>
      </c>
      <c r="D18" s="359">
        <v>2.3</v>
      </c>
      <c r="E18" s="369"/>
    </row>
    <row r="19" spans="1:5" s="345" customFormat="1" ht="22.5" customHeight="1">
      <c r="A19" s="362" t="s">
        <v>54</v>
      </c>
      <c r="B19" s="357" t="s">
        <v>37</v>
      </c>
      <c r="C19" s="358">
        <v>104.36234</v>
      </c>
      <c r="D19" s="359">
        <v>-17.4</v>
      </c>
      <c r="E19" s="369"/>
    </row>
    <row r="20" spans="1:5" s="345" customFormat="1" ht="22.5" customHeight="1">
      <c r="A20" s="362" t="s">
        <v>55</v>
      </c>
      <c r="B20" s="357" t="s">
        <v>37</v>
      </c>
      <c r="C20" s="358">
        <v>176.02407</v>
      </c>
      <c r="D20" s="359">
        <v>19.2</v>
      </c>
      <c r="E20" s="369"/>
    </row>
    <row r="21" spans="1:5" s="345" customFormat="1" ht="22.5" customHeight="1">
      <c r="A21" s="362" t="s">
        <v>56</v>
      </c>
      <c r="B21" s="357" t="s">
        <v>37</v>
      </c>
      <c r="C21" s="358">
        <v>713.9</v>
      </c>
      <c r="D21" s="359">
        <v>24.2</v>
      </c>
      <c r="E21" s="369"/>
    </row>
    <row r="22" spans="1:5" s="345" customFormat="1" ht="22.5" customHeight="1">
      <c r="A22" s="362" t="s">
        <v>57</v>
      </c>
      <c r="B22" s="357" t="s">
        <v>58</v>
      </c>
      <c r="C22" s="365">
        <v>3190</v>
      </c>
      <c r="D22" s="359">
        <v>18.4</v>
      </c>
      <c r="E22" s="369"/>
    </row>
    <row r="23" spans="1:5" s="345" customFormat="1" ht="22.5" customHeight="1">
      <c r="A23" s="360" t="s">
        <v>59</v>
      </c>
      <c r="B23" s="357" t="s">
        <v>37</v>
      </c>
      <c r="C23" s="358">
        <v>183.5983</v>
      </c>
      <c r="D23" s="359">
        <v>1</v>
      </c>
      <c r="E23" s="369"/>
    </row>
    <row r="24" spans="1:5" s="345" customFormat="1" ht="22.5" customHeight="1">
      <c r="A24" s="360" t="s">
        <v>60</v>
      </c>
      <c r="B24" s="357" t="s">
        <v>37</v>
      </c>
      <c r="C24" s="358">
        <v>92.7082</v>
      </c>
      <c r="D24" s="359">
        <v>9.8</v>
      </c>
      <c r="E24" s="369"/>
    </row>
    <row r="25" spans="1:5" s="345" customFormat="1" ht="22.5" customHeight="1">
      <c r="A25" s="360" t="s">
        <v>61</v>
      </c>
      <c r="B25" s="357" t="s">
        <v>37</v>
      </c>
      <c r="C25" s="358">
        <v>281.375</v>
      </c>
      <c r="D25" s="359">
        <v>-0.07667151175695608</v>
      </c>
      <c r="E25" s="369"/>
    </row>
    <row r="26" spans="1:5" s="345" customFormat="1" ht="22.5" customHeight="1">
      <c r="A26" s="362" t="s">
        <v>62</v>
      </c>
      <c r="B26" s="357" t="s">
        <v>37</v>
      </c>
      <c r="C26" s="358">
        <v>3643.1580474370003</v>
      </c>
      <c r="D26" s="359">
        <v>12.48159117598189</v>
      </c>
      <c r="E26" s="369"/>
    </row>
    <row r="27" spans="1:5" s="345" customFormat="1" ht="22.5" customHeight="1">
      <c r="A27" s="362" t="s">
        <v>63</v>
      </c>
      <c r="B27" s="357" t="s">
        <v>37</v>
      </c>
      <c r="C27" s="358">
        <v>2445.6164104216</v>
      </c>
      <c r="D27" s="359">
        <v>15.3</v>
      </c>
      <c r="E27" s="369"/>
    </row>
    <row r="28" spans="1:5" s="345" customFormat="1" ht="22.5" customHeight="1">
      <c r="A28" s="362" t="s">
        <v>64</v>
      </c>
      <c r="B28" s="357" t="s">
        <v>37</v>
      </c>
      <c r="C28" s="358">
        <v>3082.9840191693</v>
      </c>
      <c r="D28" s="359">
        <v>14</v>
      </c>
      <c r="E28" s="369"/>
    </row>
    <row r="29" spans="1:5" s="345" customFormat="1" ht="22.5" customHeight="1">
      <c r="A29" s="362" t="s">
        <v>65</v>
      </c>
      <c r="B29" s="357" t="s">
        <v>7</v>
      </c>
      <c r="C29" s="366" t="s">
        <v>42</v>
      </c>
      <c r="D29" s="367">
        <v>101.11268366</v>
      </c>
      <c r="E29" s="369"/>
    </row>
    <row r="30" spans="1:5" s="345" customFormat="1" ht="22.5" customHeight="1">
      <c r="A30" s="362" t="s">
        <v>66</v>
      </c>
      <c r="B30" s="357" t="s">
        <v>67</v>
      </c>
      <c r="C30" s="368">
        <v>16206</v>
      </c>
      <c r="D30" s="367">
        <v>6.2</v>
      </c>
      <c r="E30" s="369"/>
    </row>
    <row r="31" spans="1:5" s="345" customFormat="1" ht="22.5" customHeight="1">
      <c r="A31" s="364" t="s">
        <v>68</v>
      </c>
      <c r="B31" s="357" t="s">
        <v>67</v>
      </c>
      <c r="C31" s="365">
        <v>20324</v>
      </c>
      <c r="D31" s="359">
        <v>5.4</v>
      </c>
      <c r="E31" s="369"/>
    </row>
    <row r="32" spans="1:5" s="345" customFormat="1" ht="22.5" customHeight="1">
      <c r="A32" s="364" t="s">
        <v>69</v>
      </c>
      <c r="B32" s="357" t="s">
        <v>67</v>
      </c>
      <c r="C32" s="365">
        <v>11325</v>
      </c>
      <c r="D32" s="359">
        <v>6.8</v>
      </c>
      <c r="E32" s="369"/>
    </row>
    <row r="33" spans="1:5" s="345" customFormat="1" ht="22.5" customHeight="1">
      <c r="A33" s="360" t="s">
        <v>70</v>
      </c>
      <c r="B33" s="357" t="s">
        <v>71</v>
      </c>
      <c r="C33" s="358">
        <v>86.555161</v>
      </c>
      <c r="D33" s="359">
        <v>6.2</v>
      </c>
      <c r="E33" s="369"/>
    </row>
    <row r="34" spans="1:5" s="345" customFormat="1" ht="22.5" customHeight="1">
      <c r="A34" s="360" t="s">
        <v>72</v>
      </c>
      <c r="B34" s="357" t="s">
        <v>71</v>
      </c>
      <c r="C34" s="358">
        <v>46.170862</v>
      </c>
      <c r="D34" s="359">
        <v>5.4</v>
      </c>
      <c r="E34" s="36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0"/>
  <sheetViews>
    <sheetView zoomScale="85" zoomScaleNormal="85" workbookViewId="0" topLeftCell="A1">
      <selection activeCell="R22" sqref="R22"/>
    </sheetView>
  </sheetViews>
  <sheetFormatPr defaultColWidth="9.00390625" defaultRowHeight="14.25"/>
  <cols>
    <col min="1" max="1" width="15.75390625" style="61" customWidth="1"/>
    <col min="2" max="17" width="12.625" style="61" customWidth="1"/>
    <col min="18" max="18" width="9.00390625" style="61" customWidth="1"/>
    <col min="19" max="19" width="12.625" style="61" bestFit="1" customWidth="1"/>
    <col min="20" max="16384" width="9.00390625" style="61" customWidth="1"/>
  </cols>
  <sheetData>
    <row r="1" spans="1:17" s="61" customFormat="1" ht="30" customHeight="1">
      <c r="A1" s="62" t="s">
        <v>387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3"/>
    </row>
    <row r="2" spans="1:17" s="61" customFormat="1" ht="1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82"/>
      <c r="O2" s="82"/>
      <c r="P2" s="82"/>
      <c r="Q2" s="84"/>
    </row>
    <row r="3" spans="1:17" s="61" customFormat="1" ht="24" customHeight="1">
      <c r="A3" s="64" t="s">
        <v>388</v>
      </c>
      <c r="B3" s="65" t="s">
        <v>6</v>
      </c>
      <c r="C3" s="65"/>
      <c r="D3" s="65"/>
      <c r="E3" s="65"/>
      <c r="F3" s="65" t="s">
        <v>389</v>
      </c>
      <c r="G3" s="65"/>
      <c r="H3" s="65"/>
      <c r="I3" s="65"/>
      <c r="J3" s="65" t="s">
        <v>390</v>
      </c>
      <c r="K3" s="65"/>
      <c r="L3" s="65"/>
      <c r="M3" s="65"/>
      <c r="N3" s="65" t="s">
        <v>391</v>
      </c>
      <c r="O3" s="65"/>
      <c r="P3" s="65"/>
      <c r="Q3" s="65"/>
    </row>
    <row r="4" spans="1:17" s="61" customFormat="1" ht="36.75" customHeight="1">
      <c r="A4" s="64"/>
      <c r="B4" s="66" t="s">
        <v>392</v>
      </c>
      <c r="C4" s="67" t="s">
        <v>393</v>
      </c>
      <c r="D4" s="66" t="s">
        <v>394</v>
      </c>
      <c r="E4" s="67" t="s">
        <v>393</v>
      </c>
      <c r="F4" s="66" t="s">
        <v>392</v>
      </c>
      <c r="G4" s="67" t="s">
        <v>393</v>
      </c>
      <c r="H4" s="66" t="s">
        <v>394</v>
      </c>
      <c r="I4" s="67" t="s">
        <v>393</v>
      </c>
      <c r="J4" s="66" t="s">
        <v>392</v>
      </c>
      <c r="K4" s="67" t="s">
        <v>393</v>
      </c>
      <c r="L4" s="66" t="s">
        <v>394</v>
      </c>
      <c r="M4" s="67" t="s">
        <v>393</v>
      </c>
      <c r="N4" s="66" t="s">
        <v>392</v>
      </c>
      <c r="O4" s="67" t="s">
        <v>393</v>
      </c>
      <c r="P4" s="66" t="s">
        <v>394</v>
      </c>
      <c r="Q4" s="67" t="s">
        <v>393</v>
      </c>
    </row>
    <row r="5" spans="1:17" s="61" customFormat="1" ht="24" customHeight="1">
      <c r="A5" s="64" t="s">
        <v>395</v>
      </c>
      <c r="B5" s="68">
        <v>2111.1775</v>
      </c>
      <c r="C5" s="68" t="s">
        <v>311</v>
      </c>
      <c r="D5" s="69">
        <v>4.9</v>
      </c>
      <c r="E5" s="68" t="s">
        <v>311</v>
      </c>
      <c r="F5" s="75">
        <v>170.5215</v>
      </c>
      <c r="G5" s="68" t="s">
        <v>311</v>
      </c>
      <c r="H5" s="76">
        <v>6.3</v>
      </c>
      <c r="I5" s="68" t="s">
        <v>311</v>
      </c>
      <c r="J5" s="80">
        <v>861.9993</v>
      </c>
      <c r="K5" s="68" t="s">
        <v>311</v>
      </c>
      <c r="L5" s="76">
        <v>6.2</v>
      </c>
      <c r="M5" s="68" t="s">
        <v>311</v>
      </c>
      <c r="N5" s="80">
        <v>1078.6567</v>
      </c>
      <c r="O5" s="68" t="s">
        <v>311</v>
      </c>
      <c r="P5" s="76">
        <v>3.6</v>
      </c>
      <c r="Q5" s="68" t="s">
        <v>311</v>
      </c>
    </row>
    <row r="6" spans="1:17" s="61" customFormat="1" ht="24" customHeight="1">
      <c r="A6" s="64" t="s">
        <v>396</v>
      </c>
      <c r="B6" s="68">
        <v>356.5149</v>
      </c>
      <c r="C6" s="70">
        <f>RANK(B6,$B$6:$B$18)</f>
        <v>1</v>
      </c>
      <c r="D6" s="69">
        <v>5.1</v>
      </c>
      <c r="E6" s="77">
        <f>RANK(D6,$D$6:$D$18)</f>
        <v>4</v>
      </c>
      <c r="F6" s="75">
        <v>2.5771</v>
      </c>
      <c r="G6" s="77">
        <f>RANK(F6,$F$6:$F$17)</f>
        <v>11</v>
      </c>
      <c r="H6" s="69">
        <v>5.4</v>
      </c>
      <c r="I6" s="77">
        <f>RANK(H6,$H$6:$H$17)</f>
        <v>9</v>
      </c>
      <c r="J6" s="80">
        <v>62.6068</v>
      </c>
      <c r="K6" s="81">
        <f>RANK(J6,$J$6:$J$18)</f>
        <v>8</v>
      </c>
      <c r="L6" s="69">
        <v>2.9</v>
      </c>
      <c r="M6" s="77">
        <f>RANK(L6,$L$6:$L$18)</f>
        <v>10</v>
      </c>
      <c r="N6" s="80">
        <v>291.331</v>
      </c>
      <c r="O6" s="81">
        <f>RANK(N6,$N$6:$N$18)</f>
        <v>1</v>
      </c>
      <c r="P6" s="69">
        <v>5.2</v>
      </c>
      <c r="Q6" s="77">
        <f>RANK(P6,$P$6:$P$18)</f>
        <v>1</v>
      </c>
    </row>
    <row r="7" spans="1:17" s="61" customFormat="1" ht="24" customHeight="1">
      <c r="A7" s="64" t="s">
        <v>397</v>
      </c>
      <c r="B7" s="68">
        <v>144.131</v>
      </c>
      <c r="C7" s="70">
        <f aca="true" t="shared" si="0" ref="C7:C18">RANK(B7,$B$6:$B$18)</f>
        <v>10</v>
      </c>
      <c r="D7" s="71">
        <v>4.6</v>
      </c>
      <c r="E7" s="77">
        <f aca="true" t="shared" si="1" ref="E7:E18">RANK(D7,$D$6:$D$18)</f>
        <v>10</v>
      </c>
      <c r="F7" s="75">
        <v>4.377</v>
      </c>
      <c r="G7" s="77">
        <f aca="true" t="shared" si="2" ref="G7:G17">RANK(F7,$F$6:$F$17)</f>
        <v>8</v>
      </c>
      <c r="H7" s="78">
        <v>5.3</v>
      </c>
      <c r="I7" s="77">
        <f aca="true" t="shared" si="3" ref="I7:I17">RANK(H7,$H$6:$H$17)</f>
        <v>10</v>
      </c>
      <c r="J7" s="80">
        <v>85.1692</v>
      </c>
      <c r="K7" s="81">
        <f aca="true" t="shared" si="4" ref="K7:K18">RANK(J7,$J$6:$J$18)</f>
        <v>4</v>
      </c>
      <c r="L7" s="78">
        <v>4.7</v>
      </c>
      <c r="M7" s="77">
        <f aca="true" t="shared" si="5" ref="M7:M18">RANK(L7,$L$6:$L$18)</f>
        <v>9</v>
      </c>
      <c r="N7" s="80">
        <v>54.5848</v>
      </c>
      <c r="O7" s="81">
        <f aca="true" t="shared" si="6" ref="O7:O18">RANK(N7,$N$6:$N$18)</f>
        <v>10</v>
      </c>
      <c r="P7" s="76">
        <v>2.8</v>
      </c>
      <c r="Q7" s="77">
        <f aca="true" t="shared" si="7" ref="Q7:Q18">RANK(P7,$P$6:$P$18)</f>
        <v>13</v>
      </c>
    </row>
    <row r="8" spans="1:17" s="61" customFormat="1" ht="24" customHeight="1">
      <c r="A8" s="64" t="s">
        <v>398</v>
      </c>
      <c r="B8" s="68">
        <v>85.6186</v>
      </c>
      <c r="C8" s="70">
        <f t="shared" si="0"/>
        <v>11</v>
      </c>
      <c r="D8" s="71">
        <v>5</v>
      </c>
      <c r="E8" s="77">
        <f t="shared" si="1"/>
        <v>5</v>
      </c>
      <c r="F8" s="75">
        <v>14.3529</v>
      </c>
      <c r="G8" s="77">
        <f t="shared" si="2"/>
        <v>7</v>
      </c>
      <c r="H8" s="79">
        <v>6.5</v>
      </c>
      <c r="I8" s="77">
        <f t="shared" si="3"/>
        <v>2</v>
      </c>
      <c r="J8" s="80">
        <v>28.0721</v>
      </c>
      <c r="K8" s="81">
        <f t="shared" si="4"/>
        <v>11</v>
      </c>
      <c r="L8" s="69">
        <v>5.8</v>
      </c>
      <c r="M8" s="77">
        <f t="shared" si="5"/>
        <v>4</v>
      </c>
      <c r="N8" s="80">
        <v>43.1935</v>
      </c>
      <c r="O8" s="81">
        <f t="shared" si="6"/>
        <v>11</v>
      </c>
      <c r="P8" s="72">
        <v>3.5</v>
      </c>
      <c r="Q8" s="77">
        <f t="shared" si="7"/>
        <v>8</v>
      </c>
    </row>
    <row r="9" spans="1:17" s="61" customFormat="1" ht="24" customHeight="1">
      <c r="A9" s="64" t="s">
        <v>399</v>
      </c>
      <c r="B9" s="68">
        <v>182.0879</v>
      </c>
      <c r="C9" s="70">
        <f t="shared" si="0"/>
        <v>5</v>
      </c>
      <c r="D9" s="71">
        <v>4.7</v>
      </c>
      <c r="E9" s="77">
        <f t="shared" si="1"/>
        <v>8</v>
      </c>
      <c r="F9" s="75">
        <v>23.6996</v>
      </c>
      <c r="G9" s="77">
        <f t="shared" si="2"/>
        <v>3</v>
      </c>
      <c r="H9" s="69">
        <v>6.4</v>
      </c>
      <c r="I9" s="77">
        <f t="shared" si="3"/>
        <v>3</v>
      </c>
      <c r="J9" s="80">
        <v>80.276</v>
      </c>
      <c r="K9" s="81">
        <f t="shared" si="4"/>
        <v>5</v>
      </c>
      <c r="L9" s="69">
        <v>5.3</v>
      </c>
      <c r="M9" s="77">
        <f t="shared" si="5"/>
        <v>6</v>
      </c>
      <c r="N9" s="80">
        <v>78.1122</v>
      </c>
      <c r="O9" s="81">
        <f t="shared" si="6"/>
        <v>6</v>
      </c>
      <c r="P9" s="69">
        <v>3.6</v>
      </c>
      <c r="Q9" s="77">
        <f t="shared" si="7"/>
        <v>7</v>
      </c>
    </row>
    <row r="10" spans="1:17" s="61" customFormat="1" ht="24" customHeight="1">
      <c r="A10" s="64" t="s">
        <v>400</v>
      </c>
      <c r="B10" s="68">
        <v>184.031</v>
      </c>
      <c r="C10" s="70">
        <f t="shared" si="0"/>
        <v>3</v>
      </c>
      <c r="D10" s="71">
        <v>3.7</v>
      </c>
      <c r="E10" s="77">
        <f t="shared" si="1"/>
        <v>12</v>
      </c>
      <c r="F10" s="75">
        <v>36.3036</v>
      </c>
      <c r="G10" s="77">
        <f t="shared" si="2"/>
        <v>1</v>
      </c>
      <c r="H10" s="69">
        <v>7</v>
      </c>
      <c r="I10" s="77">
        <f t="shared" si="3"/>
        <v>1</v>
      </c>
      <c r="J10" s="80">
        <v>60.338</v>
      </c>
      <c r="K10" s="81">
        <f t="shared" si="4"/>
        <v>9</v>
      </c>
      <c r="L10" s="69">
        <v>0.1</v>
      </c>
      <c r="M10" s="77">
        <f t="shared" si="5"/>
        <v>12</v>
      </c>
      <c r="N10" s="80">
        <v>87.3893</v>
      </c>
      <c r="O10" s="81">
        <f t="shared" si="6"/>
        <v>3</v>
      </c>
      <c r="P10" s="69">
        <v>3.7</v>
      </c>
      <c r="Q10" s="77">
        <f t="shared" si="7"/>
        <v>6</v>
      </c>
    </row>
    <row r="11" spans="1:17" s="61" customFormat="1" ht="24" customHeight="1">
      <c r="A11" s="64" t="s">
        <v>401</v>
      </c>
      <c r="B11" s="68">
        <v>173.101</v>
      </c>
      <c r="C11" s="70">
        <f t="shared" si="0"/>
        <v>6</v>
      </c>
      <c r="D11" s="71">
        <v>5.3</v>
      </c>
      <c r="E11" s="77">
        <f t="shared" si="1"/>
        <v>3</v>
      </c>
      <c r="F11" s="75">
        <v>26.909</v>
      </c>
      <c r="G11" s="77">
        <f t="shared" si="2"/>
        <v>2</v>
      </c>
      <c r="H11" s="69">
        <v>5.9</v>
      </c>
      <c r="I11" s="77">
        <f t="shared" si="3"/>
        <v>7</v>
      </c>
      <c r="J11" s="80">
        <v>65.2653</v>
      </c>
      <c r="K11" s="81">
        <f t="shared" si="4"/>
        <v>6</v>
      </c>
      <c r="L11" s="69">
        <v>6.8</v>
      </c>
      <c r="M11" s="77">
        <f t="shared" si="5"/>
        <v>3</v>
      </c>
      <c r="N11" s="80">
        <v>80.9267</v>
      </c>
      <c r="O11" s="81">
        <f t="shared" si="6"/>
        <v>5</v>
      </c>
      <c r="P11" s="69">
        <v>3.5</v>
      </c>
      <c r="Q11" s="77">
        <f t="shared" si="7"/>
        <v>8</v>
      </c>
    </row>
    <row r="12" spans="1:17" s="61" customFormat="1" ht="24" customHeight="1">
      <c r="A12" s="64" t="s">
        <v>402</v>
      </c>
      <c r="B12" s="68">
        <v>170.0097</v>
      </c>
      <c r="C12" s="70">
        <f t="shared" si="0"/>
        <v>7</v>
      </c>
      <c r="D12" s="71">
        <v>4.9</v>
      </c>
      <c r="E12" s="77">
        <f t="shared" si="1"/>
        <v>7</v>
      </c>
      <c r="F12" s="75">
        <v>21.7356</v>
      </c>
      <c r="G12" s="77">
        <f t="shared" si="2"/>
        <v>4</v>
      </c>
      <c r="H12" s="69">
        <v>6.1</v>
      </c>
      <c r="I12" s="77">
        <f t="shared" si="3"/>
        <v>5</v>
      </c>
      <c r="J12" s="80">
        <v>64.2082</v>
      </c>
      <c r="K12" s="81">
        <f t="shared" si="4"/>
        <v>7</v>
      </c>
      <c r="L12" s="69">
        <v>5.1</v>
      </c>
      <c r="M12" s="77">
        <f t="shared" si="5"/>
        <v>7</v>
      </c>
      <c r="N12" s="80">
        <v>84.0658</v>
      </c>
      <c r="O12" s="81">
        <f t="shared" si="6"/>
        <v>4</v>
      </c>
      <c r="P12" s="69">
        <v>4.2</v>
      </c>
      <c r="Q12" s="77">
        <f t="shared" si="7"/>
        <v>3</v>
      </c>
    </row>
    <row r="13" spans="1:17" s="61" customFormat="1" ht="24" customHeight="1">
      <c r="A13" s="64" t="s">
        <v>403</v>
      </c>
      <c r="B13" s="68">
        <v>218.8594</v>
      </c>
      <c r="C13" s="70">
        <f t="shared" si="0"/>
        <v>2</v>
      </c>
      <c r="D13" s="71">
        <v>5</v>
      </c>
      <c r="E13" s="77">
        <f t="shared" si="1"/>
        <v>5</v>
      </c>
      <c r="F13" s="75">
        <v>16.8647</v>
      </c>
      <c r="G13" s="77">
        <f t="shared" si="2"/>
        <v>5</v>
      </c>
      <c r="H13" s="69">
        <v>5.9</v>
      </c>
      <c r="I13" s="77">
        <f t="shared" si="3"/>
        <v>7</v>
      </c>
      <c r="J13" s="80">
        <v>95.1955</v>
      </c>
      <c r="K13" s="81">
        <f t="shared" si="4"/>
        <v>3</v>
      </c>
      <c r="L13" s="69">
        <v>5.7</v>
      </c>
      <c r="M13" s="77">
        <f t="shared" si="5"/>
        <v>5</v>
      </c>
      <c r="N13" s="80">
        <v>106.7992</v>
      </c>
      <c r="O13" s="81">
        <f t="shared" si="6"/>
        <v>2</v>
      </c>
      <c r="P13" s="69">
        <v>3.2</v>
      </c>
      <c r="Q13" s="77">
        <f t="shared" si="7"/>
        <v>12</v>
      </c>
    </row>
    <row r="14" spans="1:17" s="61" customFormat="1" ht="24" customHeight="1">
      <c r="A14" s="64" t="s">
        <v>404</v>
      </c>
      <c r="B14" s="68">
        <v>145.9219</v>
      </c>
      <c r="C14" s="70">
        <f t="shared" si="0"/>
        <v>9</v>
      </c>
      <c r="D14" s="71">
        <v>4.7</v>
      </c>
      <c r="E14" s="77">
        <f t="shared" si="1"/>
        <v>8</v>
      </c>
      <c r="F14" s="75">
        <v>16.842</v>
      </c>
      <c r="G14" s="77">
        <f t="shared" si="2"/>
        <v>6</v>
      </c>
      <c r="H14" s="69">
        <v>6.4</v>
      </c>
      <c r="I14" s="77">
        <f t="shared" si="3"/>
        <v>3</v>
      </c>
      <c r="J14" s="80">
        <v>56.6566</v>
      </c>
      <c r="K14" s="81">
        <f t="shared" si="4"/>
        <v>10</v>
      </c>
      <c r="L14" s="69">
        <v>5</v>
      </c>
      <c r="M14" s="77">
        <f t="shared" si="5"/>
        <v>8</v>
      </c>
      <c r="N14" s="80">
        <v>72.4233</v>
      </c>
      <c r="O14" s="81">
        <f t="shared" si="6"/>
        <v>8</v>
      </c>
      <c r="P14" s="71">
        <v>4.4</v>
      </c>
      <c r="Q14" s="77">
        <f t="shared" si="7"/>
        <v>2</v>
      </c>
    </row>
    <row r="15" spans="1:17" s="61" customFormat="1" ht="24" customHeight="1">
      <c r="A15" s="64" t="s">
        <v>405</v>
      </c>
      <c r="B15" s="68">
        <v>183.0041</v>
      </c>
      <c r="C15" s="70">
        <f t="shared" si="0"/>
        <v>4</v>
      </c>
      <c r="D15" s="69">
        <v>8.8</v>
      </c>
      <c r="E15" s="77">
        <f t="shared" si="1"/>
        <v>2</v>
      </c>
      <c r="F15" s="75">
        <v>2.614</v>
      </c>
      <c r="G15" s="77">
        <f t="shared" si="2"/>
        <v>10</v>
      </c>
      <c r="H15" s="69">
        <v>4.9</v>
      </c>
      <c r="I15" s="77">
        <f t="shared" si="3"/>
        <v>11</v>
      </c>
      <c r="J15" s="80">
        <v>105.0348</v>
      </c>
      <c r="K15" s="81">
        <f t="shared" si="4"/>
        <v>2</v>
      </c>
      <c r="L15" s="69">
        <v>12.6</v>
      </c>
      <c r="M15" s="77">
        <f t="shared" si="5"/>
        <v>2</v>
      </c>
      <c r="N15" s="80">
        <v>75.3553</v>
      </c>
      <c r="O15" s="81">
        <f t="shared" si="6"/>
        <v>7</v>
      </c>
      <c r="P15" s="71">
        <v>3.4</v>
      </c>
      <c r="Q15" s="77">
        <f t="shared" si="7"/>
        <v>10</v>
      </c>
    </row>
    <row r="16" spans="1:17" s="61" customFormat="1" ht="24" customHeight="1">
      <c r="A16" s="64" t="s">
        <v>406</v>
      </c>
      <c r="B16" s="68">
        <v>67.7643</v>
      </c>
      <c r="C16" s="70">
        <f t="shared" si="0"/>
        <v>12</v>
      </c>
      <c r="D16" s="69">
        <v>4</v>
      </c>
      <c r="E16" s="77">
        <f t="shared" si="1"/>
        <v>11</v>
      </c>
      <c r="F16" s="75">
        <v>0.0566</v>
      </c>
      <c r="G16" s="77">
        <f t="shared" si="2"/>
        <v>12</v>
      </c>
      <c r="H16" s="69">
        <v>-2.3</v>
      </c>
      <c r="I16" s="77">
        <f t="shared" si="3"/>
        <v>12</v>
      </c>
      <c r="J16" s="80">
        <v>4.0202</v>
      </c>
      <c r="K16" s="81">
        <f t="shared" si="4"/>
        <v>13</v>
      </c>
      <c r="L16" s="69">
        <v>-0.6</v>
      </c>
      <c r="M16" s="77">
        <f t="shared" si="5"/>
        <v>13</v>
      </c>
      <c r="N16" s="80">
        <v>63.6875</v>
      </c>
      <c r="O16" s="81">
        <f t="shared" si="6"/>
        <v>9</v>
      </c>
      <c r="P16" s="69">
        <v>4.1</v>
      </c>
      <c r="Q16" s="77">
        <f t="shared" si="7"/>
        <v>4</v>
      </c>
    </row>
    <row r="17" spans="1:17" s="61" customFormat="1" ht="24" customHeight="1">
      <c r="A17" s="64" t="s">
        <v>407</v>
      </c>
      <c r="B17" s="68">
        <v>44.8231</v>
      </c>
      <c r="C17" s="70">
        <f t="shared" si="0"/>
        <v>13</v>
      </c>
      <c r="D17" s="72">
        <v>3.6</v>
      </c>
      <c r="E17" s="77">
        <f t="shared" si="1"/>
        <v>13</v>
      </c>
      <c r="F17" s="75">
        <v>4.1892</v>
      </c>
      <c r="G17" s="77">
        <f t="shared" si="2"/>
        <v>9</v>
      </c>
      <c r="H17" s="72">
        <v>6</v>
      </c>
      <c r="I17" s="77">
        <f t="shared" si="3"/>
        <v>6</v>
      </c>
      <c r="J17" s="80">
        <v>24.0366</v>
      </c>
      <c r="K17" s="81">
        <f t="shared" si="4"/>
        <v>12</v>
      </c>
      <c r="L17" s="69">
        <v>2.8</v>
      </c>
      <c r="M17" s="77">
        <f t="shared" si="5"/>
        <v>11</v>
      </c>
      <c r="N17" s="80">
        <v>16.5973</v>
      </c>
      <c r="O17" s="81">
        <f t="shared" si="6"/>
        <v>13</v>
      </c>
      <c r="P17" s="69">
        <v>3.3</v>
      </c>
      <c r="Q17" s="77">
        <f t="shared" si="7"/>
        <v>11</v>
      </c>
    </row>
    <row r="18" spans="1:17" s="61" customFormat="1" ht="24" customHeight="1">
      <c r="A18" s="64" t="s">
        <v>408</v>
      </c>
      <c r="B18" s="68">
        <v>155.3108</v>
      </c>
      <c r="C18" s="70">
        <f t="shared" si="0"/>
        <v>8</v>
      </c>
      <c r="D18" s="72">
        <v>16.2</v>
      </c>
      <c r="E18" s="77">
        <f t="shared" si="1"/>
        <v>1</v>
      </c>
      <c r="F18" s="72" t="s">
        <v>409</v>
      </c>
      <c r="G18" s="72" t="s">
        <v>409</v>
      </c>
      <c r="H18" s="72" t="s">
        <v>409</v>
      </c>
      <c r="I18" s="72" t="s">
        <v>409</v>
      </c>
      <c r="J18" s="80">
        <v>131.12</v>
      </c>
      <c r="K18" s="81">
        <f t="shared" si="4"/>
        <v>1</v>
      </c>
      <c r="L18" s="72">
        <v>20.2</v>
      </c>
      <c r="M18" s="77">
        <f t="shared" si="5"/>
        <v>1</v>
      </c>
      <c r="N18" s="80">
        <v>24.1908</v>
      </c>
      <c r="O18" s="81">
        <f t="shared" si="6"/>
        <v>12</v>
      </c>
      <c r="P18" s="72">
        <v>3.8</v>
      </c>
      <c r="Q18" s="77">
        <f t="shared" si="7"/>
        <v>5</v>
      </c>
    </row>
    <row r="19" spans="1:17" s="61" customFormat="1" ht="14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85"/>
    </row>
    <row r="20" spans="1:17" s="61" customFormat="1" ht="14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86"/>
    </row>
  </sheetData>
  <sheetProtection/>
  <mergeCells count="8">
    <mergeCell ref="A1:P1"/>
    <mergeCell ref="N2:P2"/>
    <mergeCell ref="B3:E3"/>
    <mergeCell ref="F3:I3"/>
    <mergeCell ref="J3:M3"/>
    <mergeCell ref="N3:Q3"/>
    <mergeCell ref="A20:P20"/>
    <mergeCell ref="A3:A4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45"/>
  <sheetViews>
    <sheetView tabSelected="1" zoomScale="70" zoomScaleNormal="70" workbookViewId="0" topLeftCell="A1">
      <pane xSplit="1" topLeftCell="B1" activePane="topRight" state="frozen"/>
      <selection pane="topRight" activeCell="B3" sqref="B3:E4"/>
    </sheetView>
  </sheetViews>
  <sheetFormatPr defaultColWidth="8.00390625" defaultRowHeight="14.25"/>
  <cols>
    <col min="1" max="1" width="15.00390625" style="4" customWidth="1"/>
    <col min="2" max="3" width="12.00390625" style="4" customWidth="1"/>
    <col min="4" max="4" width="11.25390625" style="4" customWidth="1"/>
    <col min="5" max="9" width="11.375" style="4" customWidth="1"/>
    <col min="10" max="11" width="12.875" style="5" customWidth="1"/>
    <col min="12" max="13" width="9.75390625" style="6" customWidth="1"/>
    <col min="14" max="14" width="11.25390625" style="6" customWidth="1"/>
    <col min="15" max="15" width="10.875" style="6" customWidth="1"/>
    <col min="16" max="17" width="11.25390625" style="7" customWidth="1"/>
    <col min="18" max="18" width="10.125" style="6" customWidth="1"/>
    <col min="19" max="19" width="9.125" style="6" customWidth="1"/>
    <col min="20" max="21" width="12.625" style="7" customWidth="1"/>
    <col min="22" max="22" width="9.50390625" style="6" customWidth="1"/>
    <col min="23" max="23" width="7.50390625" style="6" customWidth="1"/>
    <col min="24" max="25" width="12.375" style="7" customWidth="1"/>
    <col min="26" max="27" width="8.50390625" style="8" customWidth="1"/>
    <col min="28" max="28" width="11.75390625" style="8" customWidth="1"/>
    <col min="29" max="29" width="11.50390625" style="8" customWidth="1"/>
    <col min="30" max="30" width="12.875" style="8" customWidth="1"/>
    <col min="31" max="31" width="14.50390625" style="8" customWidth="1"/>
    <col min="32" max="33" width="12.625" style="8" customWidth="1"/>
    <col min="34" max="34" width="12.375" style="8" customWidth="1"/>
    <col min="35" max="35" width="10.50390625" style="8" customWidth="1"/>
    <col min="36" max="37" width="10.75390625" style="0" customWidth="1"/>
    <col min="38" max="38" width="10.25390625" style="0" customWidth="1"/>
    <col min="39" max="39" width="10.00390625" style="0" customWidth="1"/>
    <col min="40" max="41" width="10.75390625" style="0" customWidth="1"/>
    <col min="42" max="42" width="10.875" style="0" customWidth="1"/>
    <col min="43" max="43" width="10.50390625" style="0" customWidth="1"/>
    <col min="44" max="44" width="11.25390625" style="0" customWidth="1"/>
    <col min="45" max="45" width="14.375" style="0" customWidth="1"/>
  </cols>
  <sheetData>
    <row r="1" ht="27.75" customHeight="1"/>
    <row r="2" spans="1:45" ht="33" customHeight="1">
      <c r="A2" s="9" t="s">
        <v>410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s="1" customFormat="1" ht="26.25" customHeight="1">
      <c r="A3" s="10"/>
      <c r="B3" s="11" t="s">
        <v>411</v>
      </c>
      <c r="C3" s="11"/>
      <c r="D3" s="11"/>
      <c r="E3" s="11"/>
      <c r="F3" s="21" t="s">
        <v>412</v>
      </c>
      <c r="G3" s="22"/>
      <c r="H3" s="22"/>
      <c r="I3" s="26"/>
      <c r="J3" s="13" t="s">
        <v>413</v>
      </c>
      <c r="K3" s="13"/>
      <c r="L3" s="11" t="s">
        <v>44</v>
      </c>
      <c r="M3" s="29"/>
      <c r="N3" s="30"/>
      <c r="O3" s="31"/>
      <c r="P3" s="11" t="s">
        <v>51</v>
      </c>
      <c r="Q3" s="11"/>
      <c r="R3" s="11"/>
      <c r="S3" s="11"/>
      <c r="T3" s="11" t="s">
        <v>414</v>
      </c>
      <c r="U3" s="11"/>
      <c r="V3" s="11"/>
      <c r="W3" s="11"/>
      <c r="X3" s="11" t="s">
        <v>415</v>
      </c>
      <c r="Y3" s="11"/>
      <c r="Z3" s="11"/>
      <c r="AA3" s="11"/>
      <c r="AB3" s="21" t="s">
        <v>48</v>
      </c>
      <c r="AC3" s="22"/>
      <c r="AD3" s="22"/>
      <c r="AE3" s="26"/>
      <c r="AF3" s="21" t="s">
        <v>416</v>
      </c>
      <c r="AG3" s="22"/>
      <c r="AH3" s="22"/>
      <c r="AI3" s="26"/>
      <c r="AJ3" s="44" t="s">
        <v>68</v>
      </c>
      <c r="AK3" s="44"/>
      <c r="AL3" s="44"/>
      <c r="AM3" s="44"/>
      <c r="AN3" s="44" t="s">
        <v>69</v>
      </c>
      <c r="AO3" s="44"/>
      <c r="AP3" s="44"/>
      <c r="AQ3" s="44"/>
      <c r="AR3" s="54" t="s">
        <v>417</v>
      </c>
      <c r="AS3" s="59"/>
    </row>
    <row r="4" spans="1:45" s="2" customFormat="1" ht="32.25" customHeight="1">
      <c r="A4" s="10"/>
      <c r="B4" s="11"/>
      <c r="C4" s="11"/>
      <c r="D4" s="11"/>
      <c r="E4" s="11"/>
      <c r="F4" s="23"/>
      <c r="G4" s="24"/>
      <c r="H4" s="24"/>
      <c r="I4" s="27"/>
      <c r="J4" s="13"/>
      <c r="K4" s="13"/>
      <c r="L4" s="11"/>
      <c r="M4" s="29"/>
      <c r="N4" s="29" t="s">
        <v>418</v>
      </c>
      <c r="O4" s="3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23"/>
      <c r="AC4" s="24"/>
      <c r="AD4" s="24"/>
      <c r="AE4" s="27"/>
      <c r="AF4" s="23"/>
      <c r="AG4" s="24"/>
      <c r="AH4" s="24"/>
      <c r="AI4" s="27"/>
      <c r="AJ4" s="44"/>
      <c r="AK4" s="44"/>
      <c r="AL4" s="44"/>
      <c r="AM4" s="44"/>
      <c r="AN4" s="44"/>
      <c r="AO4" s="44"/>
      <c r="AP4" s="44"/>
      <c r="AQ4" s="44"/>
      <c r="AR4" s="55"/>
      <c r="AS4" s="60"/>
    </row>
    <row r="5" spans="1:45" s="2" customFormat="1" ht="49.5" customHeight="1">
      <c r="A5" s="10"/>
      <c r="B5" s="12" t="s">
        <v>267</v>
      </c>
      <c r="C5" s="13" t="s">
        <v>393</v>
      </c>
      <c r="D5" s="13" t="s">
        <v>35</v>
      </c>
      <c r="E5" s="13" t="s">
        <v>393</v>
      </c>
      <c r="F5" s="12" t="s">
        <v>267</v>
      </c>
      <c r="G5" s="13" t="s">
        <v>393</v>
      </c>
      <c r="H5" s="13" t="s">
        <v>35</v>
      </c>
      <c r="I5" s="13" t="s">
        <v>393</v>
      </c>
      <c r="J5" s="13" t="s">
        <v>419</v>
      </c>
      <c r="K5" s="13" t="s">
        <v>393</v>
      </c>
      <c r="L5" s="13" t="s">
        <v>35</v>
      </c>
      <c r="M5" s="13" t="s">
        <v>393</v>
      </c>
      <c r="N5" s="33" t="s">
        <v>250</v>
      </c>
      <c r="O5" s="33" t="s">
        <v>393</v>
      </c>
      <c r="P5" s="12" t="s">
        <v>267</v>
      </c>
      <c r="Q5" s="13" t="s">
        <v>393</v>
      </c>
      <c r="R5" s="13" t="s">
        <v>35</v>
      </c>
      <c r="S5" s="13" t="s">
        <v>393</v>
      </c>
      <c r="T5" s="12" t="s">
        <v>267</v>
      </c>
      <c r="U5" s="13" t="s">
        <v>393</v>
      </c>
      <c r="V5" s="13" t="s">
        <v>35</v>
      </c>
      <c r="W5" s="13" t="s">
        <v>393</v>
      </c>
      <c r="X5" s="12" t="s">
        <v>267</v>
      </c>
      <c r="Y5" s="13" t="s">
        <v>393</v>
      </c>
      <c r="Z5" s="13" t="s">
        <v>35</v>
      </c>
      <c r="AA5" s="37" t="s">
        <v>393</v>
      </c>
      <c r="AB5" s="12" t="s">
        <v>420</v>
      </c>
      <c r="AC5" s="37" t="s">
        <v>393</v>
      </c>
      <c r="AD5" s="13" t="s">
        <v>35</v>
      </c>
      <c r="AE5" s="37" t="s">
        <v>393</v>
      </c>
      <c r="AF5" s="12" t="s">
        <v>267</v>
      </c>
      <c r="AG5" s="37" t="s">
        <v>393</v>
      </c>
      <c r="AH5" s="13" t="s">
        <v>35</v>
      </c>
      <c r="AI5" s="37" t="s">
        <v>393</v>
      </c>
      <c r="AJ5" s="45" t="s">
        <v>421</v>
      </c>
      <c r="AK5" s="49" t="s">
        <v>422</v>
      </c>
      <c r="AL5" s="50" t="s">
        <v>423</v>
      </c>
      <c r="AM5" s="49" t="s">
        <v>422</v>
      </c>
      <c r="AN5" s="51" t="s">
        <v>421</v>
      </c>
      <c r="AO5" s="49" t="s">
        <v>422</v>
      </c>
      <c r="AP5" s="50" t="s">
        <v>423</v>
      </c>
      <c r="AQ5" s="56" t="s">
        <v>422</v>
      </c>
      <c r="AR5" s="57" t="s">
        <v>424</v>
      </c>
      <c r="AS5" s="57" t="s">
        <v>425</v>
      </c>
    </row>
    <row r="6" spans="1:45" s="3" customFormat="1" ht="49.5" customHeight="1">
      <c r="A6" s="14" t="s">
        <v>395</v>
      </c>
      <c r="B6" s="15">
        <v>299.6776</v>
      </c>
      <c r="C6" s="16" t="s">
        <v>42</v>
      </c>
      <c r="D6" s="17">
        <v>6.2</v>
      </c>
      <c r="E6" s="16" t="s">
        <v>42</v>
      </c>
      <c r="F6" s="25">
        <v>163.51084</v>
      </c>
      <c r="G6" s="16" t="s">
        <v>42</v>
      </c>
      <c r="H6" s="16">
        <v>34.35</v>
      </c>
      <c r="I6" s="16" t="s">
        <v>42</v>
      </c>
      <c r="J6" s="16">
        <v>8.2</v>
      </c>
      <c r="K6" s="16" t="s">
        <v>42</v>
      </c>
      <c r="L6" s="16">
        <v>10.8</v>
      </c>
      <c r="M6" s="16" t="s">
        <v>42</v>
      </c>
      <c r="N6" s="16">
        <v>18.2</v>
      </c>
      <c r="O6" s="16" t="s">
        <v>42</v>
      </c>
      <c r="P6" s="25">
        <v>877.5882974361002</v>
      </c>
      <c r="Q6" s="16" t="s">
        <v>42</v>
      </c>
      <c r="R6" s="16">
        <v>1.7</v>
      </c>
      <c r="S6" s="16" t="s">
        <v>42</v>
      </c>
      <c r="T6" s="25">
        <v>92.7082</v>
      </c>
      <c r="U6" s="16" t="s">
        <v>42</v>
      </c>
      <c r="V6" s="16">
        <v>9.841886696326483</v>
      </c>
      <c r="W6" s="16" t="s">
        <v>42</v>
      </c>
      <c r="X6" s="25">
        <v>61.2253</v>
      </c>
      <c r="Y6" s="16" t="s">
        <v>42</v>
      </c>
      <c r="Z6" s="16">
        <v>12.586450707695931</v>
      </c>
      <c r="AA6" s="38" t="s">
        <v>42</v>
      </c>
      <c r="AB6" s="39">
        <v>168.9329</v>
      </c>
      <c r="AC6" s="38" t="s">
        <v>42</v>
      </c>
      <c r="AD6" s="38">
        <v>-36.3019971788298</v>
      </c>
      <c r="AE6" s="38" t="s">
        <v>42</v>
      </c>
      <c r="AF6" s="39">
        <v>263.48</v>
      </c>
      <c r="AG6" s="38" t="s">
        <v>42</v>
      </c>
      <c r="AH6" s="38">
        <v>8.9</v>
      </c>
      <c r="AI6" s="38" t="s">
        <v>42</v>
      </c>
      <c r="AJ6" s="46">
        <v>20324.4922084176</v>
      </c>
      <c r="AK6" s="52" t="s">
        <v>42</v>
      </c>
      <c r="AL6" s="53">
        <v>5.4</v>
      </c>
      <c r="AM6" s="52" t="s">
        <v>42</v>
      </c>
      <c r="AN6" s="46">
        <v>11325.4753064728</v>
      </c>
      <c r="AO6" s="52" t="s">
        <v>42</v>
      </c>
      <c r="AP6" s="53">
        <v>6.8</v>
      </c>
      <c r="AQ6" s="52" t="s">
        <v>42</v>
      </c>
      <c r="AR6" s="58">
        <v>100</v>
      </c>
      <c r="AS6" s="58">
        <v>24</v>
      </c>
    </row>
    <row r="7" spans="1:45" s="2" customFormat="1" ht="49.5" customHeight="1">
      <c r="A7" s="18" t="s">
        <v>396</v>
      </c>
      <c r="B7" s="15">
        <v>4.65987384298281</v>
      </c>
      <c r="C7" s="19">
        <v>10</v>
      </c>
      <c r="D7" s="17">
        <v>5.3610855370849</v>
      </c>
      <c r="E7" s="18">
        <v>10</v>
      </c>
      <c r="F7" s="25">
        <v>22.8686</v>
      </c>
      <c r="G7" s="18">
        <v>3</v>
      </c>
      <c r="H7" s="16">
        <v>20.43</v>
      </c>
      <c r="I7" s="18">
        <v>10</v>
      </c>
      <c r="J7" s="16">
        <v>1.1</v>
      </c>
      <c r="K7" s="28">
        <v>12</v>
      </c>
      <c r="L7" s="16">
        <v>12.8</v>
      </c>
      <c r="M7" s="28">
        <v>3</v>
      </c>
      <c r="N7" s="16">
        <v>7.3</v>
      </c>
      <c r="O7" s="34">
        <v>9</v>
      </c>
      <c r="P7" s="25">
        <v>255.08159816351176</v>
      </c>
      <c r="Q7" s="35">
        <v>1</v>
      </c>
      <c r="R7" s="16">
        <v>1.9</v>
      </c>
      <c r="S7" s="28">
        <v>3</v>
      </c>
      <c r="T7" s="25">
        <v>5.7312</v>
      </c>
      <c r="U7" s="36">
        <v>5</v>
      </c>
      <c r="V7" s="16">
        <v>5.291005291005305</v>
      </c>
      <c r="W7" s="28">
        <v>9</v>
      </c>
      <c r="X7" s="25">
        <v>4.3811</v>
      </c>
      <c r="Y7" s="36">
        <v>5</v>
      </c>
      <c r="Z7" s="16">
        <v>7.023158100449493</v>
      </c>
      <c r="AA7" s="40">
        <v>11</v>
      </c>
      <c r="AB7" s="39">
        <v>32.4869</v>
      </c>
      <c r="AC7" s="40">
        <v>1</v>
      </c>
      <c r="AD7" s="38">
        <v>-46.5725196363493</v>
      </c>
      <c r="AE7" s="40">
        <v>9</v>
      </c>
      <c r="AF7" s="42">
        <v>36.99</v>
      </c>
      <c r="AG7" s="40">
        <v>3</v>
      </c>
      <c r="AH7" s="47">
        <v>13</v>
      </c>
      <c r="AI7" s="40">
        <v>4</v>
      </c>
      <c r="AJ7" s="46">
        <v>23542.2607757135</v>
      </c>
      <c r="AK7" s="46">
        <v>3</v>
      </c>
      <c r="AL7" s="53">
        <v>5.6</v>
      </c>
      <c r="AM7" s="46">
        <v>2</v>
      </c>
      <c r="AN7" s="53" t="s">
        <v>42</v>
      </c>
      <c r="AO7" s="53" t="s">
        <v>42</v>
      </c>
      <c r="AP7" s="53" t="s">
        <v>42</v>
      </c>
      <c r="AQ7" s="53" t="s">
        <v>42</v>
      </c>
      <c r="AR7" s="58">
        <v>8</v>
      </c>
      <c r="AS7" s="58">
        <v>0</v>
      </c>
    </row>
    <row r="8" spans="1:45" s="2" customFormat="1" ht="49.5" customHeight="1">
      <c r="A8" s="18" t="s">
        <v>397</v>
      </c>
      <c r="B8" s="15">
        <v>7.690870301797779</v>
      </c>
      <c r="C8" s="19">
        <v>8</v>
      </c>
      <c r="D8" s="17">
        <v>5.29418896107858</v>
      </c>
      <c r="E8" s="18">
        <v>11</v>
      </c>
      <c r="F8" s="25">
        <v>5.37292</v>
      </c>
      <c r="G8" s="18">
        <v>11</v>
      </c>
      <c r="H8" s="16">
        <v>21.31</v>
      </c>
      <c r="I8" s="18">
        <v>9</v>
      </c>
      <c r="J8" s="16">
        <v>6.8</v>
      </c>
      <c r="K8" s="28">
        <v>4</v>
      </c>
      <c r="L8" s="16">
        <v>18.0766560246107</v>
      </c>
      <c r="M8" s="28">
        <v>1</v>
      </c>
      <c r="N8" s="16">
        <v>1.5</v>
      </c>
      <c r="O8" s="34">
        <v>10</v>
      </c>
      <c r="P8" s="25">
        <v>21.810474585470498</v>
      </c>
      <c r="Q8" s="35">
        <v>11</v>
      </c>
      <c r="R8" s="16">
        <v>1.2</v>
      </c>
      <c r="S8" s="28">
        <v>13</v>
      </c>
      <c r="T8" s="25">
        <v>2.6763</v>
      </c>
      <c r="U8" s="36">
        <v>10</v>
      </c>
      <c r="V8" s="16">
        <v>1.6097801738866195</v>
      </c>
      <c r="W8" s="28">
        <v>11</v>
      </c>
      <c r="X8" s="25">
        <v>2.0272</v>
      </c>
      <c r="Y8" s="36">
        <v>10</v>
      </c>
      <c r="Z8" s="16">
        <v>1.935938049982397</v>
      </c>
      <c r="AA8" s="40">
        <v>13</v>
      </c>
      <c r="AB8" s="39">
        <v>0</v>
      </c>
      <c r="AC8" s="40">
        <v>13</v>
      </c>
      <c r="AD8" s="38">
        <v>-100</v>
      </c>
      <c r="AE8" s="40">
        <v>13</v>
      </c>
      <c r="AF8" s="42">
        <v>10.37</v>
      </c>
      <c r="AG8" s="40">
        <v>9</v>
      </c>
      <c r="AH8" s="47">
        <v>12.4</v>
      </c>
      <c r="AI8" s="40">
        <v>5</v>
      </c>
      <c r="AJ8" s="46">
        <v>24815.0114231096</v>
      </c>
      <c r="AK8" s="46">
        <v>1</v>
      </c>
      <c r="AL8" s="53">
        <v>5.3</v>
      </c>
      <c r="AM8" s="46">
        <v>6</v>
      </c>
      <c r="AN8" s="53" t="s">
        <v>42</v>
      </c>
      <c r="AO8" s="53" t="s">
        <v>42</v>
      </c>
      <c r="AP8" s="53" t="s">
        <v>42</v>
      </c>
      <c r="AQ8" s="53" t="s">
        <v>42</v>
      </c>
      <c r="AR8" s="58">
        <v>3</v>
      </c>
      <c r="AS8" s="58">
        <v>2</v>
      </c>
    </row>
    <row r="9" spans="1:45" s="2" customFormat="1" ht="49.5" customHeight="1">
      <c r="A9" s="18" t="s">
        <v>398</v>
      </c>
      <c r="B9" s="15">
        <v>24.0107727766989</v>
      </c>
      <c r="C9" s="19">
        <v>7</v>
      </c>
      <c r="D9" s="17">
        <v>6.51205507647117</v>
      </c>
      <c r="E9" s="18">
        <v>2</v>
      </c>
      <c r="F9" s="25">
        <v>8.930069999999999</v>
      </c>
      <c r="G9" s="18">
        <v>8</v>
      </c>
      <c r="H9" s="16">
        <v>38.99</v>
      </c>
      <c r="I9" s="18">
        <v>2</v>
      </c>
      <c r="J9" s="16">
        <v>5.3</v>
      </c>
      <c r="K9" s="28">
        <v>9</v>
      </c>
      <c r="L9" s="16">
        <v>9.27496243238413</v>
      </c>
      <c r="M9" s="28">
        <v>12</v>
      </c>
      <c r="N9" s="16">
        <v>54.6</v>
      </c>
      <c r="O9" s="34">
        <v>1</v>
      </c>
      <c r="P9" s="25">
        <v>31.430392548942834</v>
      </c>
      <c r="Q9" s="35">
        <v>9</v>
      </c>
      <c r="R9" s="16">
        <v>2</v>
      </c>
      <c r="S9" s="28">
        <v>2</v>
      </c>
      <c r="T9" s="25">
        <v>2.2311</v>
      </c>
      <c r="U9" s="36">
        <v>11</v>
      </c>
      <c r="V9" s="16">
        <v>19.278267842822785</v>
      </c>
      <c r="W9" s="28">
        <v>4</v>
      </c>
      <c r="X9" s="25">
        <v>1.5722</v>
      </c>
      <c r="Y9" s="36">
        <v>11</v>
      </c>
      <c r="Z9" s="16">
        <v>19.23251933869254</v>
      </c>
      <c r="AA9" s="40">
        <v>3</v>
      </c>
      <c r="AB9" s="39">
        <v>2.3192</v>
      </c>
      <c r="AC9" s="40">
        <v>11</v>
      </c>
      <c r="AD9" s="38">
        <v>-48.1858802502234</v>
      </c>
      <c r="AE9" s="40">
        <v>10</v>
      </c>
      <c r="AF9" s="42">
        <v>8.27</v>
      </c>
      <c r="AG9" s="40">
        <v>10</v>
      </c>
      <c r="AH9" s="47">
        <v>8</v>
      </c>
      <c r="AI9" s="40">
        <v>9</v>
      </c>
      <c r="AJ9" s="46">
        <v>24020.8839660944</v>
      </c>
      <c r="AK9" s="46">
        <v>2</v>
      </c>
      <c r="AL9" s="53">
        <v>5.5</v>
      </c>
      <c r="AM9" s="46">
        <v>3</v>
      </c>
      <c r="AN9" s="46">
        <v>13241.4938707952</v>
      </c>
      <c r="AO9" s="46">
        <v>2</v>
      </c>
      <c r="AP9" s="53">
        <v>7</v>
      </c>
      <c r="AQ9" s="46">
        <v>2</v>
      </c>
      <c r="AR9" s="58">
        <v>3</v>
      </c>
      <c r="AS9" s="58">
        <v>1</v>
      </c>
    </row>
    <row r="10" spans="1:45" s="2" customFormat="1" ht="49.5" customHeight="1">
      <c r="A10" s="18" t="s">
        <v>399</v>
      </c>
      <c r="B10" s="15">
        <v>41.3073640824383</v>
      </c>
      <c r="C10" s="19">
        <v>3</v>
      </c>
      <c r="D10" s="17">
        <v>6.38102918332932</v>
      </c>
      <c r="E10" s="18">
        <v>4</v>
      </c>
      <c r="F10" s="25">
        <v>11.82627</v>
      </c>
      <c r="G10" s="18">
        <v>5</v>
      </c>
      <c r="H10" s="16">
        <v>20.14</v>
      </c>
      <c r="I10" s="18">
        <v>11</v>
      </c>
      <c r="J10" s="16">
        <v>6.5</v>
      </c>
      <c r="K10" s="28">
        <v>5</v>
      </c>
      <c r="L10" s="16">
        <v>10.5</v>
      </c>
      <c r="M10" s="28">
        <v>9</v>
      </c>
      <c r="N10" s="16">
        <v>-5.3</v>
      </c>
      <c r="O10" s="34">
        <v>11</v>
      </c>
      <c r="P10" s="25">
        <v>78.16500532473054</v>
      </c>
      <c r="Q10" s="35">
        <v>4</v>
      </c>
      <c r="R10" s="16">
        <v>1.5</v>
      </c>
      <c r="S10" s="28">
        <v>8</v>
      </c>
      <c r="T10" s="25">
        <v>4.6877</v>
      </c>
      <c r="U10" s="36">
        <v>7</v>
      </c>
      <c r="V10" s="16">
        <v>23.846133523552865</v>
      </c>
      <c r="W10" s="28">
        <v>3</v>
      </c>
      <c r="X10" s="25">
        <v>3.6595</v>
      </c>
      <c r="Y10" s="36">
        <v>7</v>
      </c>
      <c r="Z10" s="16">
        <v>15.697122984508383</v>
      </c>
      <c r="AA10" s="40">
        <v>4</v>
      </c>
      <c r="AB10" s="39">
        <v>12.2074</v>
      </c>
      <c r="AC10" s="40">
        <v>7</v>
      </c>
      <c r="AD10" s="38">
        <v>-10.1233949817411</v>
      </c>
      <c r="AE10" s="40">
        <v>5</v>
      </c>
      <c r="AF10" s="43">
        <v>10.52</v>
      </c>
      <c r="AG10" s="40">
        <v>8</v>
      </c>
      <c r="AH10" s="48">
        <v>0.8</v>
      </c>
      <c r="AI10" s="40">
        <v>10</v>
      </c>
      <c r="AJ10" s="46">
        <v>19777.3352884541</v>
      </c>
      <c r="AK10" s="46">
        <v>5</v>
      </c>
      <c r="AL10" s="53">
        <v>5.4</v>
      </c>
      <c r="AM10" s="46">
        <v>5</v>
      </c>
      <c r="AN10" s="46">
        <v>12471.4732721885</v>
      </c>
      <c r="AO10" s="46">
        <v>4</v>
      </c>
      <c r="AP10" s="53">
        <v>7.1</v>
      </c>
      <c r="AQ10" s="46">
        <v>1</v>
      </c>
      <c r="AR10" s="58">
        <v>9</v>
      </c>
      <c r="AS10" s="58">
        <v>1</v>
      </c>
    </row>
    <row r="11" spans="1:45" s="2" customFormat="1" ht="49.5" customHeight="1">
      <c r="A11" s="18" t="s">
        <v>400</v>
      </c>
      <c r="B11" s="15">
        <v>62.2762734284114</v>
      </c>
      <c r="C11" s="19">
        <v>1</v>
      </c>
      <c r="D11" s="17">
        <v>7.0445272303828</v>
      </c>
      <c r="E11" s="18">
        <v>1</v>
      </c>
      <c r="F11" s="25">
        <v>9.917060000000001</v>
      </c>
      <c r="G11" s="18">
        <v>6</v>
      </c>
      <c r="H11" s="16">
        <v>26.95</v>
      </c>
      <c r="I11" s="18">
        <v>6</v>
      </c>
      <c r="J11" s="16">
        <v>4</v>
      </c>
      <c r="K11" s="28">
        <v>10</v>
      </c>
      <c r="L11" s="16">
        <v>11</v>
      </c>
      <c r="M11" s="28">
        <v>5</v>
      </c>
      <c r="N11" s="16">
        <v>38.4</v>
      </c>
      <c r="O11" s="34">
        <v>2</v>
      </c>
      <c r="P11" s="25">
        <v>71.42461778278356</v>
      </c>
      <c r="Q11" s="35">
        <v>5</v>
      </c>
      <c r="R11" s="16">
        <v>1.3</v>
      </c>
      <c r="S11" s="28">
        <v>11</v>
      </c>
      <c r="T11" s="25">
        <v>3.8782</v>
      </c>
      <c r="U11" s="36">
        <v>9</v>
      </c>
      <c r="V11" s="16">
        <v>11.29541410778856</v>
      </c>
      <c r="W11" s="28">
        <v>7</v>
      </c>
      <c r="X11" s="25">
        <v>2.8463</v>
      </c>
      <c r="Y11" s="36">
        <v>9</v>
      </c>
      <c r="Z11" s="16">
        <v>14.497767408182142</v>
      </c>
      <c r="AA11" s="40">
        <v>7</v>
      </c>
      <c r="AB11" s="39">
        <v>11.1715</v>
      </c>
      <c r="AC11" s="40">
        <v>8</v>
      </c>
      <c r="AD11" s="38">
        <v>-25.4124465038023</v>
      </c>
      <c r="AE11" s="40">
        <v>6</v>
      </c>
      <c r="AF11" s="43">
        <v>5.81</v>
      </c>
      <c r="AG11" s="40">
        <v>12</v>
      </c>
      <c r="AH11" s="48">
        <v>-21.4</v>
      </c>
      <c r="AI11" s="40">
        <v>13</v>
      </c>
      <c r="AJ11" s="46">
        <v>19766.6192432589</v>
      </c>
      <c r="AK11" s="46">
        <v>6</v>
      </c>
      <c r="AL11" s="53">
        <v>5.1</v>
      </c>
      <c r="AM11" s="46">
        <v>8</v>
      </c>
      <c r="AN11" s="46">
        <v>11083.717103974</v>
      </c>
      <c r="AO11" s="46">
        <v>7</v>
      </c>
      <c r="AP11" s="53">
        <v>6.9</v>
      </c>
      <c r="AQ11" s="46">
        <v>3</v>
      </c>
      <c r="AR11" s="58">
        <v>13</v>
      </c>
      <c r="AS11" s="58">
        <v>1</v>
      </c>
    </row>
    <row r="12" spans="1:45" s="2" customFormat="1" ht="49.5" customHeight="1">
      <c r="A12" s="18" t="s">
        <v>401</v>
      </c>
      <c r="B12" s="15">
        <v>48.1985786012436</v>
      </c>
      <c r="C12" s="19">
        <v>2</v>
      </c>
      <c r="D12" s="17">
        <v>5.92168729566758</v>
      </c>
      <c r="E12" s="18">
        <v>8</v>
      </c>
      <c r="F12" s="25">
        <v>6.841130000000001</v>
      </c>
      <c r="G12" s="18">
        <v>9</v>
      </c>
      <c r="H12" s="16">
        <v>35.5</v>
      </c>
      <c r="I12" s="18">
        <v>3</v>
      </c>
      <c r="J12" s="16">
        <v>8.8</v>
      </c>
      <c r="K12" s="28">
        <v>3</v>
      </c>
      <c r="L12" s="16">
        <v>11</v>
      </c>
      <c r="M12" s="28">
        <v>5</v>
      </c>
      <c r="N12" s="16">
        <v>19.9</v>
      </c>
      <c r="O12" s="34">
        <v>6</v>
      </c>
      <c r="P12" s="25">
        <v>66.34738349470376</v>
      </c>
      <c r="Q12" s="35">
        <v>6</v>
      </c>
      <c r="R12" s="16">
        <v>2.1</v>
      </c>
      <c r="S12" s="28">
        <v>1</v>
      </c>
      <c r="T12" s="25">
        <v>14.7428</v>
      </c>
      <c r="U12" s="36">
        <v>1</v>
      </c>
      <c r="V12" s="16">
        <v>3.0784827827302905</v>
      </c>
      <c r="W12" s="28">
        <v>10</v>
      </c>
      <c r="X12" s="25">
        <v>5.5208</v>
      </c>
      <c r="Y12" s="36">
        <v>3</v>
      </c>
      <c r="Z12" s="16">
        <v>10.528739314100392</v>
      </c>
      <c r="AA12" s="40">
        <v>9</v>
      </c>
      <c r="AB12" s="39">
        <v>30.4729</v>
      </c>
      <c r="AC12" s="40">
        <v>2</v>
      </c>
      <c r="AD12" s="38">
        <v>-7.39803205358066</v>
      </c>
      <c r="AE12" s="40">
        <v>4</v>
      </c>
      <c r="AF12" s="43">
        <v>25.99</v>
      </c>
      <c r="AG12" s="40">
        <v>4</v>
      </c>
      <c r="AH12" s="48">
        <v>17.7</v>
      </c>
      <c r="AI12" s="40">
        <v>1</v>
      </c>
      <c r="AJ12" s="46">
        <v>19641.9062814159</v>
      </c>
      <c r="AK12" s="46">
        <v>7</v>
      </c>
      <c r="AL12" s="53">
        <v>5</v>
      </c>
      <c r="AM12" s="46">
        <v>9</v>
      </c>
      <c r="AN12" s="46">
        <v>12788.8552577026</v>
      </c>
      <c r="AO12" s="46">
        <v>3</v>
      </c>
      <c r="AP12" s="53">
        <v>6.6</v>
      </c>
      <c r="AQ12" s="46">
        <v>6</v>
      </c>
      <c r="AR12" s="58">
        <v>15</v>
      </c>
      <c r="AS12" s="58">
        <v>3</v>
      </c>
    </row>
    <row r="13" spans="1:45" s="2" customFormat="1" ht="49.5" customHeight="1">
      <c r="A13" s="18" t="s">
        <v>402</v>
      </c>
      <c r="B13" s="15">
        <v>37.1089377046331</v>
      </c>
      <c r="C13" s="19">
        <v>4</v>
      </c>
      <c r="D13" s="17">
        <v>6.11520145369016</v>
      </c>
      <c r="E13" s="18">
        <v>5</v>
      </c>
      <c r="F13" s="25">
        <v>9.49571</v>
      </c>
      <c r="G13" s="18">
        <v>7</v>
      </c>
      <c r="H13" s="16">
        <v>19.8</v>
      </c>
      <c r="I13" s="18">
        <v>12</v>
      </c>
      <c r="J13" s="16">
        <v>6</v>
      </c>
      <c r="K13" s="28">
        <v>8</v>
      </c>
      <c r="L13" s="16">
        <v>10.5</v>
      </c>
      <c r="M13" s="28">
        <v>9</v>
      </c>
      <c r="N13" s="16">
        <v>32.5</v>
      </c>
      <c r="O13" s="34">
        <v>4</v>
      </c>
      <c r="P13" s="25">
        <v>79.88373095017485</v>
      </c>
      <c r="Q13" s="35">
        <v>3</v>
      </c>
      <c r="R13" s="16">
        <v>1.5</v>
      </c>
      <c r="S13" s="28">
        <v>8</v>
      </c>
      <c r="T13" s="25">
        <v>7.8514</v>
      </c>
      <c r="U13" s="36">
        <v>2</v>
      </c>
      <c r="V13" s="16">
        <v>9.858957855263895</v>
      </c>
      <c r="W13" s="28">
        <v>8</v>
      </c>
      <c r="X13" s="25">
        <v>5.5268</v>
      </c>
      <c r="Y13" s="36">
        <v>2</v>
      </c>
      <c r="Z13" s="16">
        <v>9.309546883961957</v>
      </c>
      <c r="AA13" s="40">
        <v>10</v>
      </c>
      <c r="AB13" s="39">
        <v>20.3543</v>
      </c>
      <c r="AC13" s="40">
        <v>3</v>
      </c>
      <c r="AD13" s="38">
        <v>12.6837991053634</v>
      </c>
      <c r="AE13" s="40">
        <v>2</v>
      </c>
      <c r="AF13" s="43">
        <v>15.53</v>
      </c>
      <c r="AG13" s="40">
        <v>7</v>
      </c>
      <c r="AH13" s="48">
        <v>-17.1</v>
      </c>
      <c r="AI13" s="40">
        <v>12</v>
      </c>
      <c r="AJ13" s="46">
        <v>14340.5121135148</v>
      </c>
      <c r="AK13" s="46">
        <v>10</v>
      </c>
      <c r="AL13" s="53">
        <v>5.5</v>
      </c>
      <c r="AM13" s="46">
        <v>3</v>
      </c>
      <c r="AN13" s="46">
        <v>8540.6008262412</v>
      </c>
      <c r="AO13" s="46">
        <v>8</v>
      </c>
      <c r="AP13" s="53">
        <v>6.8</v>
      </c>
      <c r="AQ13" s="46">
        <v>4</v>
      </c>
      <c r="AR13" s="58">
        <v>7</v>
      </c>
      <c r="AS13" s="58">
        <v>3</v>
      </c>
    </row>
    <row r="14" spans="1:45" s="2" customFormat="1" ht="49.5" customHeight="1">
      <c r="A14" s="18" t="s">
        <v>403</v>
      </c>
      <c r="B14" s="15">
        <v>33.872785752030296</v>
      </c>
      <c r="C14" s="19">
        <v>5</v>
      </c>
      <c r="D14" s="17">
        <v>5.93081611495212</v>
      </c>
      <c r="E14" s="18">
        <v>7</v>
      </c>
      <c r="F14" s="25">
        <v>4.7480400000000005</v>
      </c>
      <c r="G14" s="18">
        <v>12</v>
      </c>
      <c r="H14" s="16">
        <v>34.56</v>
      </c>
      <c r="I14" s="18">
        <v>4</v>
      </c>
      <c r="J14" s="16">
        <v>6.3</v>
      </c>
      <c r="K14" s="28">
        <v>6</v>
      </c>
      <c r="L14" s="16">
        <v>9.88616786360832</v>
      </c>
      <c r="M14" s="28">
        <v>11</v>
      </c>
      <c r="N14" s="16">
        <v>11</v>
      </c>
      <c r="O14" s="34">
        <v>8</v>
      </c>
      <c r="P14" s="25">
        <v>64.26439361368112</v>
      </c>
      <c r="Q14" s="35">
        <v>7</v>
      </c>
      <c r="R14" s="16">
        <v>1.3</v>
      </c>
      <c r="S14" s="28">
        <v>11</v>
      </c>
      <c r="T14" s="25">
        <v>6.7454</v>
      </c>
      <c r="U14" s="36">
        <v>3</v>
      </c>
      <c r="V14" s="16">
        <v>-2.7998328458002533</v>
      </c>
      <c r="W14" s="28">
        <v>12</v>
      </c>
      <c r="X14" s="25">
        <v>5.5315</v>
      </c>
      <c r="Y14" s="36">
        <v>1</v>
      </c>
      <c r="Z14" s="16">
        <v>5.985706347837748</v>
      </c>
      <c r="AA14" s="40">
        <v>12</v>
      </c>
      <c r="AB14" s="39">
        <v>19.0097</v>
      </c>
      <c r="AC14" s="40">
        <v>4</v>
      </c>
      <c r="AD14" s="38">
        <v>0.481536688761324</v>
      </c>
      <c r="AE14" s="40">
        <v>3</v>
      </c>
      <c r="AF14" s="43">
        <v>21.13</v>
      </c>
      <c r="AG14" s="40">
        <v>5</v>
      </c>
      <c r="AH14" s="48">
        <v>12</v>
      </c>
      <c r="AI14" s="40">
        <v>6</v>
      </c>
      <c r="AJ14" s="46">
        <v>19403.5396215301</v>
      </c>
      <c r="AK14" s="46">
        <v>8</v>
      </c>
      <c r="AL14" s="53">
        <v>5.2</v>
      </c>
      <c r="AM14" s="46">
        <v>7</v>
      </c>
      <c r="AN14" s="46">
        <v>12353.0727580334</v>
      </c>
      <c r="AO14" s="46">
        <v>5</v>
      </c>
      <c r="AP14" s="53">
        <v>6.4</v>
      </c>
      <c r="AQ14" s="46">
        <v>7</v>
      </c>
      <c r="AR14" s="58">
        <v>13</v>
      </c>
      <c r="AS14" s="58">
        <v>4</v>
      </c>
    </row>
    <row r="15" spans="1:45" s="2" customFormat="1" ht="49.5" customHeight="1">
      <c r="A15" s="18" t="s">
        <v>404</v>
      </c>
      <c r="B15" s="15">
        <v>28.5731620395754</v>
      </c>
      <c r="C15" s="19">
        <v>6</v>
      </c>
      <c r="D15" s="17">
        <v>6.39508394430581</v>
      </c>
      <c r="E15" s="18">
        <v>3</v>
      </c>
      <c r="F15" s="25">
        <v>5.60959</v>
      </c>
      <c r="G15" s="18">
        <v>10</v>
      </c>
      <c r="H15" s="16">
        <v>29.4</v>
      </c>
      <c r="I15" s="18">
        <v>5</v>
      </c>
      <c r="J15" s="16">
        <v>6.1</v>
      </c>
      <c r="K15" s="28">
        <v>7</v>
      </c>
      <c r="L15" s="16">
        <v>11.8227296634038</v>
      </c>
      <c r="M15" s="28">
        <v>4</v>
      </c>
      <c r="N15" s="16">
        <v>15</v>
      </c>
      <c r="O15" s="34">
        <v>7</v>
      </c>
      <c r="P15" s="25">
        <v>50.167814536524276</v>
      </c>
      <c r="Q15" s="35">
        <v>8</v>
      </c>
      <c r="R15" s="16">
        <v>1.7</v>
      </c>
      <c r="S15" s="28">
        <v>6</v>
      </c>
      <c r="T15" s="25">
        <v>6.0198</v>
      </c>
      <c r="U15" s="36">
        <v>4</v>
      </c>
      <c r="V15" s="16">
        <v>26.802039010826988</v>
      </c>
      <c r="W15" s="28">
        <v>2</v>
      </c>
      <c r="X15" s="25">
        <v>3.9824</v>
      </c>
      <c r="Y15" s="36">
        <v>6</v>
      </c>
      <c r="Z15" s="16">
        <v>30.759127922248496</v>
      </c>
      <c r="AA15" s="40">
        <v>2</v>
      </c>
      <c r="AB15" s="39">
        <v>14.2393</v>
      </c>
      <c r="AC15" s="40">
        <v>5</v>
      </c>
      <c r="AD15" s="38">
        <v>-36.8478241586688</v>
      </c>
      <c r="AE15" s="40">
        <v>7</v>
      </c>
      <c r="AF15" s="43">
        <v>7.78</v>
      </c>
      <c r="AG15" s="40">
        <v>11</v>
      </c>
      <c r="AH15" s="48">
        <v>14.3</v>
      </c>
      <c r="AI15" s="40">
        <v>2</v>
      </c>
      <c r="AJ15" s="46">
        <v>18539.4910725187</v>
      </c>
      <c r="AK15" s="46">
        <v>9</v>
      </c>
      <c r="AL15" s="53">
        <v>5.7</v>
      </c>
      <c r="AM15" s="46">
        <v>1</v>
      </c>
      <c r="AN15" s="46">
        <v>12053.662743205</v>
      </c>
      <c r="AO15" s="46">
        <v>6</v>
      </c>
      <c r="AP15" s="53">
        <v>6.8</v>
      </c>
      <c r="AQ15" s="46">
        <v>4</v>
      </c>
      <c r="AR15" s="58">
        <v>15</v>
      </c>
      <c r="AS15" s="58">
        <v>5</v>
      </c>
    </row>
    <row r="16" spans="1:45" s="2" customFormat="1" ht="49.5" customHeight="1">
      <c r="A16" s="18" t="s">
        <v>426</v>
      </c>
      <c r="B16" s="15">
        <v>4.24277979112382</v>
      </c>
      <c r="C16" s="19">
        <v>11</v>
      </c>
      <c r="D16" s="17">
        <v>5.3908378924717</v>
      </c>
      <c r="E16" s="18">
        <v>9</v>
      </c>
      <c r="F16" s="25">
        <v>25.36167</v>
      </c>
      <c r="G16" s="18">
        <v>2</v>
      </c>
      <c r="H16" s="16">
        <v>23.7</v>
      </c>
      <c r="I16" s="18">
        <v>8</v>
      </c>
      <c r="J16" s="16">
        <v>12.1</v>
      </c>
      <c r="K16" s="28">
        <v>2</v>
      </c>
      <c r="L16" s="16">
        <v>10.9</v>
      </c>
      <c r="M16" s="28">
        <v>7</v>
      </c>
      <c r="N16" s="16">
        <v>31.4</v>
      </c>
      <c r="O16" s="34">
        <v>5</v>
      </c>
      <c r="P16" s="25">
        <v>106.81551904990948</v>
      </c>
      <c r="Q16" s="35">
        <v>2</v>
      </c>
      <c r="R16" s="16">
        <v>1.6</v>
      </c>
      <c r="S16" s="28">
        <v>7</v>
      </c>
      <c r="T16" s="25">
        <v>5.2421</v>
      </c>
      <c r="U16" s="36">
        <v>6</v>
      </c>
      <c r="V16" s="16">
        <v>-4.614516804046801</v>
      </c>
      <c r="W16" s="28">
        <v>13</v>
      </c>
      <c r="X16" s="25">
        <v>5.0665</v>
      </c>
      <c r="Y16" s="36">
        <v>4</v>
      </c>
      <c r="Z16" s="16">
        <v>13.68021899120447</v>
      </c>
      <c r="AA16" s="40">
        <v>8</v>
      </c>
      <c r="AB16" s="39">
        <v>13.714</v>
      </c>
      <c r="AC16" s="40">
        <v>6</v>
      </c>
      <c r="AD16" s="38">
        <v>-67.2896750434102</v>
      </c>
      <c r="AE16" s="40">
        <v>12</v>
      </c>
      <c r="AF16" s="43">
        <v>62.38</v>
      </c>
      <c r="AG16" s="40">
        <v>1</v>
      </c>
      <c r="AH16" s="48">
        <v>13.7</v>
      </c>
      <c r="AI16" s="40">
        <v>3</v>
      </c>
      <c r="AJ16" s="46" t="s">
        <v>42</v>
      </c>
      <c r="AK16" s="46" t="s">
        <v>42</v>
      </c>
      <c r="AL16" s="46" t="s">
        <v>42</v>
      </c>
      <c r="AM16" s="46" t="s">
        <v>42</v>
      </c>
      <c r="AN16" s="46" t="s">
        <v>42</v>
      </c>
      <c r="AO16" s="46" t="s">
        <v>42</v>
      </c>
      <c r="AP16" s="46" t="s">
        <v>42</v>
      </c>
      <c r="AQ16" s="46" t="s">
        <v>42</v>
      </c>
      <c r="AR16" s="58">
        <v>3</v>
      </c>
      <c r="AS16" s="58">
        <v>1</v>
      </c>
    </row>
    <row r="17" spans="1:45" s="2" customFormat="1" ht="49.5" customHeight="1">
      <c r="A17" s="18" t="s">
        <v>406</v>
      </c>
      <c r="B17" s="15">
        <v>0.110101247835712</v>
      </c>
      <c r="C17" s="19">
        <v>12</v>
      </c>
      <c r="D17" s="17">
        <v>-71.0746707214562</v>
      </c>
      <c r="E17" s="18">
        <v>12</v>
      </c>
      <c r="F17" s="25">
        <v>16.40212</v>
      </c>
      <c r="G17" s="18">
        <v>4</v>
      </c>
      <c r="H17" s="16">
        <v>24.3</v>
      </c>
      <c r="I17" s="18">
        <v>7</v>
      </c>
      <c r="J17" s="16">
        <v>0.9</v>
      </c>
      <c r="K17" s="28">
        <v>13</v>
      </c>
      <c r="L17" s="16">
        <v>10.7267084796243</v>
      </c>
      <c r="M17" s="28">
        <v>8</v>
      </c>
      <c r="N17" s="16">
        <v>-6.5</v>
      </c>
      <c r="O17" s="34">
        <v>12</v>
      </c>
      <c r="P17" s="25">
        <v>23.708525841419537</v>
      </c>
      <c r="Q17" s="35">
        <v>10</v>
      </c>
      <c r="R17" s="16">
        <v>1.8</v>
      </c>
      <c r="S17" s="28">
        <v>4</v>
      </c>
      <c r="T17" s="25">
        <v>1.2902</v>
      </c>
      <c r="U17" s="36">
        <v>12</v>
      </c>
      <c r="V17" s="16">
        <v>15.547196847572991</v>
      </c>
      <c r="W17" s="28">
        <v>5</v>
      </c>
      <c r="X17" s="25">
        <v>1.0044</v>
      </c>
      <c r="Y17" s="36">
        <v>12</v>
      </c>
      <c r="Z17" s="16">
        <v>15.302491103202854</v>
      </c>
      <c r="AA17" s="40">
        <v>6</v>
      </c>
      <c r="AB17" s="39">
        <v>8.9164</v>
      </c>
      <c r="AC17" s="40">
        <v>9</v>
      </c>
      <c r="AD17" s="38">
        <v>-50.7</v>
      </c>
      <c r="AE17" s="40">
        <v>11</v>
      </c>
      <c r="AF17" s="43">
        <v>17.91</v>
      </c>
      <c r="AG17" s="40">
        <v>6</v>
      </c>
      <c r="AH17" s="48">
        <v>8.6</v>
      </c>
      <c r="AI17" s="40">
        <v>8</v>
      </c>
      <c r="AJ17" s="46" t="s">
        <v>42</v>
      </c>
      <c r="AK17" s="46" t="s">
        <v>42</v>
      </c>
      <c r="AL17" s="46" t="s">
        <v>42</v>
      </c>
      <c r="AM17" s="46" t="s">
        <v>42</v>
      </c>
      <c r="AN17" s="46" t="s">
        <v>42</v>
      </c>
      <c r="AO17" s="46" t="s">
        <v>42</v>
      </c>
      <c r="AP17" s="46" t="s">
        <v>42</v>
      </c>
      <c r="AQ17" s="46" t="s">
        <v>42</v>
      </c>
      <c r="AR17" s="58">
        <v>2</v>
      </c>
      <c r="AS17" s="58">
        <v>0</v>
      </c>
    </row>
    <row r="18" spans="1:45" s="2" customFormat="1" ht="49.5" customHeight="1">
      <c r="A18" s="18" t="s">
        <v>407</v>
      </c>
      <c r="B18" s="15">
        <v>7.62610780759789</v>
      </c>
      <c r="C18" s="19">
        <v>9</v>
      </c>
      <c r="D18" s="17">
        <v>6.01275869700326</v>
      </c>
      <c r="E18" s="18">
        <v>6</v>
      </c>
      <c r="F18" s="25">
        <v>2.4836099999999997</v>
      </c>
      <c r="G18" s="18">
        <v>13</v>
      </c>
      <c r="H18" s="16">
        <v>19.45</v>
      </c>
      <c r="I18" s="18">
        <v>13</v>
      </c>
      <c r="J18" s="16">
        <v>3.3</v>
      </c>
      <c r="K18" s="28">
        <v>11</v>
      </c>
      <c r="L18" s="16">
        <v>7.6</v>
      </c>
      <c r="M18" s="28">
        <v>13</v>
      </c>
      <c r="N18" s="16">
        <v>-7.3</v>
      </c>
      <c r="O18" s="34">
        <v>13</v>
      </c>
      <c r="P18" s="25">
        <v>10.414657848507456</v>
      </c>
      <c r="Q18" s="35">
        <v>13</v>
      </c>
      <c r="R18" s="16">
        <v>1.8</v>
      </c>
      <c r="S18" s="28">
        <v>4</v>
      </c>
      <c r="T18" s="25">
        <v>0.945</v>
      </c>
      <c r="U18" s="36">
        <v>13</v>
      </c>
      <c r="V18" s="16">
        <v>14.809865143967912</v>
      </c>
      <c r="W18" s="28">
        <v>6</v>
      </c>
      <c r="X18" s="25">
        <v>0.7227</v>
      </c>
      <c r="Y18" s="36">
        <v>13</v>
      </c>
      <c r="Z18" s="16">
        <v>15.447284345047919</v>
      </c>
      <c r="AA18" s="40">
        <v>5</v>
      </c>
      <c r="AB18" s="39">
        <v>0.3651</v>
      </c>
      <c r="AC18" s="40">
        <v>12</v>
      </c>
      <c r="AD18" s="38">
        <v>30.6261180679785</v>
      </c>
      <c r="AE18" s="40">
        <v>1</v>
      </c>
      <c r="AF18" s="43">
        <v>3.45</v>
      </c>
      <c r="AG18" s="40">
        <v>13</v>
      </c>
      <c r="AH18" s="48">
        <v>10.8</v>
      </c>
      <c r="AI18" s="40">
        <v>7</v>
      </c>
      <c r="AJ18" s="46">
        <v>22126.5287748571</v>
      </c>
      <c r="AK18" s="46">
        <v>4</v>
      </c>
      <c r="AL18" s="53">
        <v>4.9</v>
      </c>
      <c r="AM18" s="46">
        <v>10</v>
      </c>
      <c r="AN18" s="46">
        <v>15495.1489440553</v>
      </c>
      <c r="AO18" s="46">
        <v>1</v>
      </c>
      <c r="AP18" s="53">
        <v>6.3</v>
      </c>
      <c r="AQ18" s="46">
        <v>8</v>
      </c>
      <c r="AR18" s="58">
        <v>1</v>
      </c>
      <c r="AS18" s="58">
        <v>0</v>
      </c>
    </row>
    <row r="19" spans="1:45" s="2" customFormat="1" ht="49.5" customHeight="1">
      <c r="A19" s="18" t="s">
        <v>408</v>
      </c>
      <c r="B19" s="16" t="s">
        <v>42</v>
      </c>
      <c r="C19" s="16" t="s">
        <v>42</v>
      </c>
      <c r="D19" s="16" t="s">
        <v>42</v>
      </c>
      <c r="E19" s="16" t="s">
        <v>42</v>
      </c>
      <c r="F19" s="25">
        <v>33.65405</v>
      </c>
      <c r="G19" s="18">
        <v>1</v>
      </c>
      <c r="H19" s="16">
        <v>92</v>
      </c>
      <c r="I19" s="18">
        <v>1</v>
      </c>
      <c r="J19" s="16">
        <v>22.8</v>
      </c>
      <c r="K19" s="28">
        <v>1</v>
      </c>
      <c r="L19" s="16">
        <v>15.0419058364328</v>
      </c>
      <c r="M19" s="28">
        <v>2</v>
      </c>
      <c r="N19" s="16">
        <v>36.7</v>
      </c>
      <c r="O19" s="34">
        <v>3</v>
      </c>
      <c r="P19" s="25">
        <v>18.074183695741436</v>
      </c>
      <c r="Q19" s="35">
        <v>12</v>
      </c>
      <c r="R19" s="16">
        <v>1.4</v>
      </c>
      <c r="S19" s="28">
        <v>10</v>
      </c>
      <c r="T19" s="25">
        <v>4.1917</v>
      </c>
      <c r="U19" s="36">
        <v>8</v>
      </c>
      <c r="V19" s="16">
        <v>35.05928599046268</v>
      </c>
      <c r="W19" s="28">
        <v>1</v>
      </c>
      <c r="X19" s="25">
        <v>3.6501</v>
      </c>
      <c r="Y19" s="36">
        <v>8</v>
      </c>
      <c r="Z19" s="16">
        <v>32.64408750635948</v>
      </c>
      <c r="AA19" s="40">
        <v>1</v>
      </c>
      <c r="AB19" s="39">
        <v>3.6762</v>
      </c>
      <c r="AC19" s="40">
        <v>10</v>
      </c>
      <c r="AD19" s="38">
        <v>-38.8115845539281</v>
      </c>
      <c r="AE19" s="40">
        <v>8</v>
      </c>
      <c r="AF19" s="43">
        <v>37.35</v>
      </c>
      <c r="AG19" s="40">
        <v>2</v>
      </c>
      <c r="AH19" s="48">
        <v>-2.8</v>
      </c>
      <c r="AI19" s="40">
        <v>11</v>
      </c>
      <c r="AJ19" s="46" t="s">
        <v>42</v>
      </c>
      <c r="AK19" s="46" t="s">
        <v>42</v>
      </c>
      <c r="AL19" s="46" t="s">
        <v>42</v>
      </c>
      <c r="AM19" s="46" t="s">
        <v>42</v>
      </c>
      <c r="AN19" s="46" t="s">
        <v>42</v>
      </c>
      <c r="AO19" s="46" t="s">
        <v>42</v>
      </c>
      <c r="AP19" s="46" t="s">
        <v>42</v>
      </c>
      <c r="AQ19" s="46" t="s">
        <v>42</v>
      </c>
      <c r="AR19" s="58">
        <v>8</v>
      </c>
      <c r="AS19" s="58">
        <v>3</v>
      </c>
    </row>
    <row r="20" spans="1:35" ht="32.25" customHeight="1">
      <c r="A20" s="20" t="s">
        <v>427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41"/>
      <c r="AC20" s="41"/>
      <c r="AD20" s="41"/>
      <c r="AE20" s="41"/>
      <c r="AF20" s="41"/>
      <c r="AG20" s="41"/>
      <c r="AH20" s="41"/>
      <c r="AI20" s="41"/>
    </row>
    <row r="21" spans="12:15" ht="14.25">
      <c r="L21" s="7"/>
      <c r="M21" s="7"/>
      <c r="N21" s="7"/>
      <c r="O21" s="7"/>
    </row>
    <row r="22" spans="12:15" ht="14.25">
      <c r="L22" s="7"/>
      <c r="M22" s="7"/>
      <c r="N22" s="7"/>
      <c r="O22" s="7"/>
    </row>
    <row r="23" spans="12:15" ht="14.25">
      <c r="L23" s="7"/>
      <c r="M23" s="7"/>
      <c r="N23" s="7"/>
      <c r="O23" s="7"/>
    </row>
    <row r="24" spans="12:15" ht="14.25">
      <c r="L24" s="7"/>
      <c r="M24" s="7"/>
      <c r="N24" s="7"/>
      <c r="O24" s="7"/>
    </row>
    <row r="25" spans="12:15" ht="14.25">
      <c r="L25" s="7"/>
      <c r="M25" s="7"/>
      <c r="N25" s="7"/>
      <c r="O25" s="7"/>
    </row>
    <row r="26" spans="12:15" ht="14.25">
      <c r="L26" s="7"/>
      <c r="M26" s="7"/>
      <c r="N26" s="7"/>
      <c r="O26" s="7"/>
    </row>
    <row r="27" spans="12:15" ht="14.25">
      <c r="L27" s="7"/>
      <c r="M27" s="7"/>
      <c r="N27" s="7"/>
      <c r="O27" s="7"/>
    </row>
    <row r="28" spans="12:15" ht="14.25">
      <c r="L28" s="7"/>
      <c r="M28" s="7"/>
      <c r="N28" s="7"/>
      <c r="O28" s="7"/>
    </row>
    <row r="29" spans="12:15" ht="14.25">
      <c r="L29" s="7"/>
      <c r="M29" s="7"/>
      <c r="N29" s="7"/>
      <c r="O29" s="7"/>
    </row>
    <row r="30" spans="12:15" ht="14.25">
      <c r="L30" s="7"/>
      <c r="M30" s="7"/>
      <c r="N30" s="7"/>
      <c r="O30" s="7"/>
    </row>
    <row r="31" spans="12:15" ht="14.25">
      <c r="L31" s="7"/>
      <c r="M31" s="7"/>
      <c r="N31" s="7"/>
      <c r="O31" s="7"/>
    </row>
    <row r="32" spans="12:15" ht="14.25">
      <c r="L32" s="7"/>
      <c r="M32" s="7"/>
      <c r="N32" s="7"/>
      <c r="O32" s="7"/>
    </row>
    <row r="33" spans="12:15" ht="14.25">
      <c r="L33" s="7"/>
      <c r="M33" s="7"/>
      <c r="N33" s="7"/>
      <c r="O33" s="7"/>
    </row>
    <row r="34" spans="12:15" ht="14.25">
      <c r="L34" s="7"/>
      <c r="M34" s="7"/>
      <c r="N34" s="7"/>
      <c r="O34" s="7"/>
    </row>
    <row r="35" spans="12:15" ht="14.25">
      <c r="L35" s="7"/>
      <c r="M35" s="7"/>
      <c r="N35" s="7"/>
      <c r="O35" s="7"/>
    </row>
    <row r="36" spans="12:15" ht="14.25">
      <c r="L36" s="7"/>
      <c r="M36" s="7"/>
      <c r="N36" s="7"/>
      <c r="O36" s="7"/>
    </row>
    <row r="37" spans="12:15" ht="14.25">
      <c r="L37" s="7"/>
      <c r="M37" s="7"/>
      <c r="N37" s="7"/>
      <c r="O37" s="7"/>
    </row>
    <row r="38" spans="12:15" ht="14.25">
      <c r="L38" s="7"/>
      <c r="M38" s="7"/>
      <c r="N38" s="7"/>
      <c r="O38" s="7"/>
    </row>
    <row r="39" spans="12:15" ht="14.25">
      <c r="L39" s="7"/>
      <c r="M39" s="7"/>
      <c r="N39" s="7"/>
      <c r="O39" s="7"/>
    </row>
    <row r="40" spans="12:15" ht="14.25">
      <c r="L40" s="7"/>
      <c r="M40" s="7"/>
      <c r="N40" s="7"/>
      <c r="O40" s="7"/>
    </row>
    <row r="41" spans="12:15" ht="14.25">
      <c r="L41" s="7"/>
      <c r="M41" s="7"/>
      <c r="N41" s="7"/>
      <c r="O41" s="7"/>
    </row>
    <row r="42" spans="12:15" ht="14.25">
      <c r="L42" s="7"/>
      <c r="M42" s="7"/>
      <c r="N42" s="7"/>
      <c r="O42" s="7"/>
    </row>
    <row r="43" spans="12:15" ht="14.25">
      <c r="L43" s="7"/>
      <c r="M43" s="7"/>
      <c r="N43" s="7"/>
      <c r="O43" s="7"/>
    </row>
    <row r="44" spans="12:15" ht="14.25">
      <c r="L44" s="7"/>
      <c r="M44" s="7"/>
      <c r="N44" s="7"/>
      <c r="O44" s="7"/>
    </row>
    <row r="45" spans="12:15" ht="14.25">
      <c r="L45" s="7"/>
      <c r="M45" s="7"/>
      <c r="N45" s="7"/>
      <c r="O45" s="7"/>
    </row>
  </sheetData>
  <sheetProtection/>
  <mergeCells count="17">
    <mergeCell ref="A2:AS2"/>
    <mergeCell ref="N3:O3"/>
    <mergeCell ref="N4:O4"/>
    <mergeCell ref="A20:AA20"/>
    <mergeCell ref="A3:A4"/>
    <mergeCell ref="J3:K4"/>
    <mergeCell ref="L3:M4"/>
    <mergeCell ref="AR3:AS4"/>
    <mergeCell ref="P3:S4"/>
    <mergeCell ref="T3:W4"/>
    <mergeCell ref="X3:AA4"/>
    <mergeCell ref="AB3:AE4"/>
    <mergeCell ref="AF3:AI4"/>
    <mergeCell ref="AJ3:AM4"/>
    <mergeCell ref="AN3:AQ4"/>
    <mergeCell ref="B3:E4"/>
    <mergeCell ref="F3:I4"/>
  </mergeCells>
  <printOptions horizontalCentered="1"/>
  <pageMargins left="0.38958333333333334" right="0.38958333333333334" top="0.5118055555555555" bottom="0.4284722222222222" header="0.46805555555555556" footer="0.5118055555555555"/>
  <pageSetup fitToHeight="1" fitToWidth="1" horizontalDpi="600" verticalDpi="600" orientation="portrait" paperSize="9" scale="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8" sqref="B8"/>
    </sheetView>
  </sheetViews>
  <sheetFormatPr defaultColWidth="9.00390625" defaultRowHeight="14.25"/>
  <cols>
    <col min="1" max="1" width="29.00390625" style="253" customWidth="1"/>
    <col min="2" max="2" width="15.875" style="253" customWidth="1"/>
    <col min="3" max="3" width="12.875" style="253" customWidth="1"/>
    <col min="4" max="4" width="14.875" style="253" customWidth="1"/>
    <col min="5" max="16384" width="8.875" style="253" bestFit="1" customWidth="1"/>
  </cols>
  <sheetData>
    <row r="1" spans="1:4" ht="20.25">
      <c r="A1" s="337" t="s">
        <v>36</v>
      </c>
      <c r="B1" s="337"/>
      <c r="C1" s="337"/>
      <c r="D1" s="337"/>
    </row>
    <row r="2" spans="1:2" ht="14.25">
      <c r="A2" s="233"/>
      <c r="B2" s="233"/>
    </row>
    <row r="3" spans="1:5" ht="24" customHeight="1">
      <c r="A3" s="324" t="s">
        <v>73</v>
      </c>
      <c r="B3" s="338" t="s">
        <v>74</v>
      </c>
      <c r="C3" s="326" t="s">
        <v>75</v>
      </c>
      <c r="D3" s="326" t="s">
        <v>76</v>
      </c>
      <c r="E3" s="233"/>
    </row>
    <row r="4" spans="1:5" ht="24" customHeight="1">
      <c r="A4" s="327" t="s">
        <v>77</v>
      </c>
      <c r="B4" s="339">
        <v>2111.1775</v>
      </c>
      <c r="C4" s="340">
        <v>4.9</v>
      </c>
      <c r="D4" s="340" t="s">
        <v>42</v>
      </c>
      <c r="E4" s="233"/>
    </row>
    <row r="5" spans="1:5" ht="24" customHeight="1">
      <c r="A5" s="341" t="s">
        <v>78</v>
      </c>
      <c r="B5" s="341"/>
      <c r="C5" s="341"/>
      <c r="D5" s="342"/>
      <c r="E5" s="233"/>
    </row>
    <row r="6" spans="1:5" ht="24" customHeight="1">
      <c r="A6" s="331" t="s">
        <v>79</v>
      </c>
      <c r="B6" s="343">
        <v>176.187217832262</v>
      </c>
      <c r="C6" s="344">
        <v>6.2</v>
      </c>
      <c r="D6" s="330">
        <v>8.345447875996312</v>
      </c>
      <c r="E6" s="233"/>
    </row>
    <row r="7" spans="1:5" ht="24" customHeight="1">
      <c r="A7" s="331" t="s">
        <v>80</v>
      </c>
      <c r="B7" s="343">
        <v>732.060896094236</v>
      </c>
      <c r="C7" s="344">
        <v>6.3</v>
      </c>
      <c r="D7" s="330">
        <v>34.67547830981697</v>
      </c>
      <c r="E7" s="233"/>
    </row>
    <row r="8" spans="1:5" ht="24" customHeight="1">
      <c r="A8" s="331" t="s">
        <v>81</v>
      </c>
      <c r="B8" s="343">
        <v>681.637767463891</v>
      </c>
      <c r="C8" s="344">
        <v>6.9</v>
      </c>
      <c r="D8" s="330">
        <v>32.2870894306088</v>
      </c>
      <c r="E8" s="233"/>
    </row>
    <row r="9" spans="1:5" ht="24" customHeight="1">
      <c r="A9" s="331" t="s">
        <v>82</v>
      </c>
      <c r="B9" s="343">
        <v>131.333830261002</v>
      </c>
      <c r="C9" s="330">
        <v>7</v>
      </c>
      <c r="D9" s="330">
        <v>6.220880539935747</v>
      </c>
      <c r="E9" s="233"/>
    </row>
    <row r="10" spans="1:5" ht="24" customHeight="1">
      <c r="A10" s="331" t="s">
        <v>83</v>
      </c>
      <c r="B10" s="343">
        <v>187.207495298399</v>
      </c>
      <c r="C10" s="344">
        <v>4.6</v>
      </c>
      <c r="D10" s="330">
        <v>8.867444603705705</v>
      </c>
      <c r="E10" s="233"/>
    </row>
    <row r="11" spans="1:5" ht="24" customHeight="1">
      <c r="A11" s="331" t="s">
        <v>84</v>
      </c>
      <c r="B11" s="343">
        <v>83.8923213647836</v>
      </c>
      <c r="C11" s="344">
        <v>4.2</v>
      </c>
      <c r="D11" s="330">
        <v>3.9737218383950954</v>
      </c>
      <c r="E11" s="233"/>
    </row>
    <row r="12" spans="1:5" ht="24" customHeight="1">
      <c r="A12" s="331" t="s">
        <v>85</v>
      </c>
      <c r="B12" s="343">
        <v>29.671421218002198</v>
      </c>
      <c r="C12" s="344">
        <v>2.2</v>
      </c>
      <c r="D12" s="330">
        <v>1.4054441759635181</v>
      </c>
      <c r="E12" s="233"/>
    </row>
    <row r="13" spans="1:5" ht="24" customHeight="1">
      <c r="A13" s="331" t="s">
        <v>86</v>
      </c>
      <c r="B13" s="343">
        <v>69.0528980506151</v>
      </c>
      <c r="C13" s="344">
        <v>6.2</v>
      </c>
      <c r="D13" s="330">
        <v>3.2708238909620393</v>
      </c>
      <c r="E13" s="233"/>
    </row>
    <row r="14" spans="1:5" ht="24" customHeight="1">
      <c r="A14" s="331" t="s">
        <v>87</v>
      </c>
      <c r="B14" s="343">
        <v>139.997998863351</v>
      </c>
      <c r="C14" s="344">
        <v>-4.2</v>
      </c>
      <c r="D14" s="330">
        <v>6.631275620517509</v>
      </c>
      <c r="E14" s="233"/>
    </row>
    <row r="15" spans="1:5" ht="24" customHeight="1">
      <c r="A15" s="331" t="s">
        <v>88</v>
      </c>
      <c r="B15" s="343">
        <v>561.773379697553</v>
      </c>
      <c r="C15" s="344">
        <v>4.8</v>
      </c>
      <c r="D15" s="330">
        <v>26.609481187515165</v>
      </c>
      <c r="E15" s="233"/>
    </row>
    <row r="16" spans="1:5" ht="24" customHeight="1">
      <c r="A16" s="331" t="s">
        <v>89</v>
      </c>
      <c r="B16" s="343">
        <v>354.475061725445</v>
      </c>
      <c r="C16" s="344">
        <v>4.6</v>
      </c>
      <c r="D16" s="330">
        <v>16.790395962700675</v>
      </c>
      <c r="E16" s="233"/>
    </row>
    <row r="17" spans="1:5" ht="24" customHeight="1">
      <c r="A17" s="331" t="s">
        <v>90</v>
      </c>
      <c r="B17" s="343">
        <v>207.298317972108</v>
      </c>
      <c r="C17" s="344">
        <v>5.1</v>
      </c>
      <c r="D17" s="330">
        <v>9.819085224814494</v>
      </c>
      <c r="E17" s="233"/>
    </row>
    <row r="18" spans="1:5" ht="24" customHeight="1">
      <c r="A18" s="341" t="s">
        <v>91</v>
      </c>
      <c r="B18" s="341"/>
      <c r="C18" s="341"/>
      <c r="D18" s="330"/>
      <c r="E18" s="233"/>
    </row>
    <row r="19" spans="1:5" ht="24" customHeight="1">
      <c r="A19" s="331" t="s">
        <v>38</v>
      </c>
      <c r="B19" s="343">
        <v>170.521487052428</v>
      </c>
      <c r="C19" s="344">
        <v>6.3</v>
      </c>
      <c r="D19" s="330">
        <v>8.077079594322505</v>
      </c>
      <c r="E19" s="233"/>
    </row>
    <row r="20" spans="1:5" ht="24" customHeight="1">
      <c r="A20" s="331" t="s">
        <v>39</v>
      </c>
      <c r="B20" s="343">
        <v>861.9992911516551</v>
      </c>
      <c r="C20" s="330">
        <v>6.2</v>
      </c>
      <c r="D20" s="330">
        <v>40.83026136606966</v>
      </c>
      <c r="E20" s="233"/>
    </row>
    <row r="21" spans="1:5" ht="24" customHeight="1">
      <c r="A21" s="331" t="s">
        <v>40</v>
      </c>
      <c r="B21" s="343">
        <v>1078.65672179592</v>
      </c>
      <c r="C21" s="330">
        <v>3.6</v>
      </c>
      <c r="D21" s="330">
        <v>51.092659039608</v>
      </c>
      <c r="E21" s="233"/>
    </row>
    <row r="22" ht="14.25">
      <c r="A22" s="253" t="s">
        <v>92</v>
      </c>
    </row>
  </sheetData>
  <sheetProtection/>
  <mergeCells count="3">
    <mergeCell ref="A1:D1"/>
    <mergeCell ref="A5:C5"/>
    <mergeCell ref="A18:C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4" sqref="C4"/>
    </sheetView>
  </sheetViews>
  <sheetFormatPr defaultColWidth="8.875" defaultRowHeight="14.25"/>
  <cols>
    <col min="1" max="1" width="28.875" style="87" customWidth="1"/>
    <col min="2" max="2" width="8.875" style="322" customWidth="1"/>
    <col min="3" max="3" width="9.625" style="87" customWidth="1"/>
    <col min="4" max="4" width="9.50390625" style="87" bestFit="1" customWidth="1"/>
    <col min="5" max="16384" width="8.875" style="87" customWidth="1"/>
  </cols>
  <sheetData>
    <row r="1" spans="1:4" s="87" customFormat="1" ht="20.25">
      <c r="A1" s="323" t="s">
        <v>93</v>
      </c>
      <c r="B1" s="323"/>
      <c r="C1" s="323"/>
      <c r="D1" s="323"/>
    </row>
    <row r="2" s="87" customFormat="1" ht="14.25">
      <c r="B2" s="322"/>
    </row>
    <row r="3" spans="1:4" s="87" customFormat="1" ht="24" customHeight="1">
      <c r="A3" s="324" t="s">
        <v>73</v>
      </c>
      <c r="B3" s="325" t="s">
        <v>94</v>
      </c>
      <c r="C3" s="325" t="s">
        <v>34</v>
      </c>
      <c r="D3" s="326" t="s">
        <v>75</v>
      </c>
    </row>
    <row r="4" spans="1:7" s="87" customFormat="1" ht="24" customHeight="1">
      <c r="A4" s="327" t="s">
        <v>95</v>
      </c>
      <c r="B4" s="328" t="s">
        <v>37</v>
      </c>
      <c r="C4" s="329">
        <v>299.68</v>
      </c>
      <c r="D4" s="330">
        <v>6.2</v>
      </c>
      <c r="F4"/>
      <c r="G4"/>
    </row>
    <row r="5" spans="1:7" s="87" customFormat="1" ht="24" customHeight="1">
      <c r="A5" s="331" t="s">
        <v>96</v>
      </c>
      <c r="B5" s="328" t="s">
        <v>37</v>
      </c>
      <c r="C5" s="329">
        <v>134.93</v>
      </c>
      <c r="D5" s="330">
        <v>6.6</v>
      </c>
      <c r="F5"/>
      <c r="G5"/>
    </row>
    <row r="6" spans="1:7" s="87" customFormat="1" ht="24" customHeight="1">
      <c r="A6" s="331" t="s">
        <v>97</v>
      </c>
      <c r="B6" s="328" t="s">
        <v>37</v>
      </c>
      <c r="C6" s="329">
        <v>8.73</v>
      </c>
      <c r="D6" s="330">
        <v>8.3</v>
      </c>
      <c r="F6"/>
      <c r="G6"/>
    </row>
    <row r="7" spans="1:7" s="87" customFormat="1" ht="24" customHeight="1">
      <c r="A7" s="331" t="s">
        <v>98</v>
      </c>
      <c r="B7" s="328" t="s">
        <v>37</v>
      </c>
      <c r="C7" s="329">
        <v>78.73</v>
      </c>
      <c r="D7" s="330">
        <v>6.3</v>
      </c>
      <c r="F7"/>
      <c r="G7"/>
    </row>
    <row r="8" spans="1:7" s="87" customFormat="1" ht="24" customHeight="1">
      <c r="A8" s="331" t="s">
        <v>99</v>
      </c>
      <c r="B8" s="328" t="s">
        <v>37</v>
      </c>
      <c r="C8" s="329">
        <v>62.18</v>
      </c>
      <c r="D8" s="330">
        <v>4.8</v>
      </c>
      <c r="F8"/>
      <c r="G8"/>
    </row>
    <row r="9" spans="1:7" s="87" customFormat="1" ht="24" customHeight="1">
      <c r="A9" s="331" t="s">
        <v>100</v>
      </c>
      <c r="B9" s="328" t="s">
        <v>37</v>
      </c>
      <c r="C9" s="329">
        <v>15.11</v>
      </c>
      <c r="D9" s="330">
        <v>6.8</v>
      </c>
      <c r="F9"/>
      <c r="G9"/>
    </row>
    <row r="10" spans="1:6" s="87" customFormat="1" ht="24" customHeight="1">
      <c r="A10" s="327" t="s">
        <v>101</v>
      </c>
      <c r="B10" s="328"/>
      <c r="C10" s="332"/>
      <c r="D10" s="333"/>
      <c r="F10"/>
    </row>
    <row r="11" spans="1:4" s="87" customFormat="1" ht="24" customHeight="1">
      <c r="A11" s="334" t="s">
        <v>102</v>
      </c>
      <c r="B11" s="328" t="s">
        <v>103</v>
      </c>
      <c r="C11" s="335">
        <v>60.73</v>
      </c>
      <c r="D11" s="336">
        <v>7.1</v>
      </c>
    </row>
    <row r="12" spans="1:4" s="87" customFormat="1" ht="24" customHeight="1">
      <c r="A12" s="331" t="s">
        <v>104</v>
      </c>
      <c r="B12" s="328" t="s">
        <v>103</v>
      </c>
      <c r="C12" s="335" t="s">
        <v>42</v>
      </c>
      <c r="D12" s="336" t="s">
        <v>42</v>
      </c>
    </row>
    <row r="13" spans="1:4" s="87" customFormat="1" ht="24" customHeight="1">
      <c r="A13" s="327" t="s">
        <v>105</v>
      </c>
      <c r="B13" s="328"/>
      <c r="C13" s="332"/>
      <c r="D13" s="333"/>
    </row>
    <row r="14" spans="1:4" s="87" customFormat="1" ht="24" customHeight="1">
      <c r="A14" s="334" t="s">
        <v>102</v>
      </c>
      <c r="B14" s="328" t="s">
        <v>106</v>
      </c>
      <c r="C14" s="335">
        <v>131.9</v>
      </c>
      <c r="D14" s="336">
        <v>8.5</v>
      </c>
    </row>
    <row r="15" spans="1:4" s="87" customFormat="1" ht="24" customHeight="1">
      <c r="A15" s="331" t="s">
        <v>104</v>
      </c>
      <c r="B15" s="328" t="s">
        <v>106</v>
      </c>
      <c r="C15" s="335" t="s">
        <v>42</v>
      </c>
      <c r="D15" s="336" t="s">
        <v>42</v>
      </c>
    </row>
    <row r="16" spans="1:4" s="87" customFormat="1" ht="24" customHeight="1">
      <c r="A16" s="334" t="s">
        <v>107</v>
      </c>
      <c r="B16" s="328" t="s">
        <v>108</v>
      </c>
      <c r="C16" s="335">
        <v>8365.7</v>
      </c>
      <c r="D16" s="336">
        <v>1.5</v>
      </c>
    </row>
    <row r="17" spans="1:4" s="87" customFormat="1" ht="24" customHeight="1">
      <c r="A17" s="334" t="s">
        <v>109</v>
      </c>
      <c r="B17" s="328" t="s">
        <v>108</v>
      </c>
      <c r="C17" s="335">
        <v>102830</v>
      </c>
      <c r="D17" s="336">
        <v>1.4</v>
      </c>
    </row>
    <row r="18" ht="14.25">
      <c r="A18" s="253" t="s">
        <v>92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9" sqref="D9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127" customWidth="1"/>
  </cols>
  <sheetData>
    <row r="1" spans="1:4" ht="25.5">
      <c r="A1" s="254" t="s">
        <v>110</v>
      </c>
      <c r="B1" s="254"/>
      <c r="C1" s="299"/>
      <c r="D1" s="299"/>
    </row>
    <row r="2" spans="1:4" ht="14.25">
      <c r="A2" s="283"/>
      <c r="B2" s="283"/>
      <c r="D2"/>
    </row>
    <row r="3" spans="1:2" ht="24" customHeight="1">
      <c r="A3" s="284" t="s">
        <v>111</v>
      </c>
      <c r="B3" s="269" t="s">
        <v>75</v>
      </c>
    </row>
    <row r="4" spans="1:2" ht="24" customHeight="1">
      <c r="A4" s="321" t="s">
        <v>112</v>
      </c>
      <c r="B4" s="115">
        <v>8.2</v>
      </c>
    </row>
    <row r="5" spans="1:2" ht="24" customHeight="1">
      <c r="A5" s="242" t="s">
        <v>113</v>
      </c>
      <c r="B5" s="295">
        <v>-5.01792311454667</v>
      </c>
    </row>
    <row r="6" spans="1:2" ht="24" customHeight="1">
      <c r="A6" s="242" t="s">
        <v>114</v>
      </c>
      <c r="B6" s="295">
        <v>8.4836510695363</v>
      </c>
    </row>
    <row r="7" spans="1:2" ht="24" customHeight="1">
      <c r="A7" s="242" t="s">
        <v>115</v>
      </c>
      <c r="B7" s="295">
        <v>7.93398579031235</v>
      </c>
    </row>
    <row r="8" spans="1:2" ht="24" customHeight="1">
      <c r="A8" s="242" t="s">
        <v>116</v>
      </c>
      <c r="B8" s="295">
        <v>1.60553199767977</v>
      </c>
    </row>
    <row r="9" spans="1:2" ht="24" customHeight="1">
      <c r="A9" s="242" t="s">
        <v>117</v>
      </c>
      <c r="B9" s="295">
        <v>10.139029149779</v>
      </c>
    </row>
    <row r="10" spans="1:2" ht="24" customHeight="1">
      <c r="A10" s="242" t="s">
        <v>118</v>
      </c>
      <c r="B10" s="295">
        <v>2.90640715647836</v>
      </c>
    </row>
    <row r="11" spans="1:2" ht="24" customHeight="1">
      <c r="A11" s="242" t="s">
        <v>119</v>
      </c>
      <c r="B11" s="295">
        <v>22.6353535581626</v>
      </c>
    </row>
    <row r="12" spans="1:2" ht="24" customHeight="1">
      <c r="A12" s="242" t="s">
        <v>120</v>
      </c>
      <c r="B12" s="295">
        <v>4.82112391377933</v>
      </c>
    </row>
    <row r="13" spans="1:2" ht="24" customHeight="1">
      <c r="A13" s="242" t="s">
        <v>121</v>
      </c>
      <c r="B13" s="295">
        <v>28.1032850508432</v>
      </c>
    </row>
    <row r="14" spans="1:2" ht="24" customHeight="1">
      <c r="A14" s="242" t="s">
        <v>122</v>
      </c>
      <c r="B14" s="295">
        <v>4.96434757164419</v>
      </c>
    </row>
    <row r="15" spans="1:2" ht="24" customHeight="1">
      <c r="A15" s="242" t="s">
        <v>123</v>
      </c>
      <c r="B15" s="295">
        <v>15.6634983069091</v>
      </c>
    </row>
    <row r="16" spans="1:2" ht="24" customHeight="1">
      <c r="A16" s="171" t="s">
        <v>124</v>
      </c>
      <c r="B16" s="297">
        <v>60.026071896867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E7" sqref="E7"/>
    </sheetView>
  </sheetViews>
  <sheetFormatPr defaultColWidth="8.00390625" defaultRowHeight="14.25"/>
  <cols>
    <col min="1" max="1" width="34.50390625" style="313" customWidth="1"/>
    <col min="2" max="2" width="13.50390625" style="0" customWidth="1"/>
  </cols>
  <sheetData>
    <row r="1" spans="1:2" s="309" customFormat="1" ht="25.5">
      <c r="A1" s="192" t="s">
        <v>125</v>
      </c>
      <c r="B1" s="192"/>
    </row>
    <row r="2" spans="1:2" s="309" customFormat="1" ht="20.25">
      <c r="A2" s="314"/>
      <c r="B2" s="315"/>
    </row>
    <row r="3" spans="1:2" s="310" customFormat="1" ht="29.25" customHeight="1">
      <c r="A3" s="316" t="s">
        <v>111</v>
      </c>
      <c r="B3" s="317" t="s">
        <v>75</v>
      </c>
    </row>
    <row r="4" spans="1:2" s="311" customFormat="1" ht="29.25" customHeight="1">
      <c r="A4" s="316" t="s">
        <v>126</v>
      </c>
      <c r="B4" s="295">
        <v>7.41573654107661</v>
      </c>
    </row>
    <row r="5" spans="1:2" s="300" customFormat="1" ht="29.25" customHeight="1">
      <c r="A5" s="318" t="s">
        <v>127</v>
      </c>
      <c r="B5" s="295">
        <v>11.2533918528546</v>
      </c>
    </row>
    <row r="6" spans="1:2" s="300" customFormat="1" ht="29.25" customHeight="1">
      <c r="A6" s="318" t="s">
        <v>128</v>
      </c>
      <c r="B6" s="295">
        <v>15.0898255503109</v>
      </c>
    </row>
    <row r="7" spans="1:2" s="300" customFormat="1" ht="29.25" customHeight="1">
      <c r="A7" s="318" t="s">
        <v>129</v>
      </c>
      <c r="B7" s="295">
        <v>-6.91809314328451</v>
      </c>
    </row>
    <row r="8" spans="1:2" s="300" customFormat="1" ht="29.25" customHeight="1">
      <c r="A8" s="318" t="s">
        <v>130</v>
      </c>
      <c r="B8" s="295">
        <v>2.60596446004993</v>
      </c>
    </row>
    <row r="9" spans="1:2" s="300" customFormat="1" ht="29.25" customHeight="1">
      <c r="A9" s="318" t="s">
        <v>131</v>
      </c>
      <c r="B9" s="295">
        <v>18.8698743238281</v>
      </c>
    </row>
    <row r="10" spans="1:2" s="312" customFormat="1" ht="29.25" customHeight="1">
      <c r="A10" s="319" t="s">
        <v>132</v>
      </c>
      <c r="B10" s="295">
        <v>-11.2124090683713</v>
      </c>
    </row>
    <row r="11" spans="1:2" s="312" customFormat="1" ht="29.25" customHeight="1">
      <c r="A11" s="319" t="s">
        <v>133</v>
      </c>
      <c r="B11" s="295">
        <v>-7.74041043205256</v>
      </c>
    </row>
    <row r="12" spans="1:2" s="312" customFormat="1" ht="29.25" customHeight="1">
      <c r="A12" s="319" t="s">
        <v>134</v>
      </c>
      <c r="B12" s="295">
        <v>9.23195722730235</v>
      </c>
    </row>
    <row r="13" spans="1:2" s="312" customFormat="1" ht="29.25" customHeight="1">
      <c r="A13" s="319" t="s">
        <v>135</v>
      </c>
      <c r="B13" s="295">
        <v>8.80526216336797</v>
      </c>
    </row>
    <row r="14" spans="1:2" s="312" customFormat="1" ht="29.25" customHeight="1">
      <c r="A14" s="320" t="s">
        <v>136</v>
      </c>
      <c r="B14" s="297">
        <v>101.800110171739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E8" sqref="E8"/>
    </sheetView>
  </sheetViews>
  <sheetFormatPr defaultColWidth="8.00390625" defaultRowHeight="14.25"/>
  <cols>
    <col min="1" max="1" width="40.50390625" style="302" customWidth="1"/>
    <col min="2" max="2" width="15.50390625" style="0" customWidth="1"/>
  </cols>
  <sheetData>
    <row r="1" spans="1:2" ht="25.5">
      <c r="A1" s="234" t="s">
        <v>137</v>
      </c>
      <c r="B1" s="234"/>
    </row>
    <row r="2" spans="1:2" ht="20.25">
      <c r="A2" s="303"/>
      <c r="B2" s="304"/>
    </row>
    <row r="3" spans="1:2" s="300" customFormat="1" ht="30.75" customHeight="1">
      <c r="A3" s="284" t="s">
        <v>111</v>
      </c>
      <c r="B3" s="305" t="s">
        <v>75</v>
      </c>
    </row>
    <row r="4" spans="1:3" ht="33.75" customHeight="1">
      <c r="A4" s="306" t="s">
        <v>138</v>
      </c>
      <c r="B4" s="115">
        <v>8.5</v>
      </c>
      <c r="C4" s="106"/>
    </row>
    <row r="5" spans="1:3" ht="33.75" customHeight="1">
      <c r="A5" s="307" t="s">
        <v>139</v>
      </c>
      <c r="B5" s="118">
        <v>11.9</v>
      </c>
      <c r="C5" s="106"/>
    </row>
    <row r="6" spans="1:3" ht="33.75" customHeight="1">
      <c r="A6" s="307" t="s">
        <v>140</v>
      </c>
      <c r="B6" s="118">
        <v>6.7</v>
      </c>
      <c r="C6" s="106"/>
    </row>
    <row r="7" spans="1:3" ht="33.75" customHeight="1">
      <c r="A7" s="307" t="s">
        <v>141</v>
      </c>
      <c r="B7" s="118">
        <v>5.2</v>
      </c>
      <c r="C7" s="106"/>
    </row>
    <row r="8" spans="1:3" ht="33.75" customHeight="1">
      <c r="A8" s="307" t="s">
        <v>142</v>
      </c>
      <c r="B8" s="118">
        <v>6.4</v>
      </c>
      <c r="C8" s="106"/>
    </row>
    <row r="9" spans="1:3" ht="33.75" customHeight="1">
      <c r="A9" s="307" t="s">
        <v>143</v>
      </c>
      <c r="B9" s="118">
        <v>3.8</v>
      </c>
      <c r="C9" s="106"/>
    </row>
    <row r="10" spans="1:3" ht="33.75" customHeight="1">
      <c r="A10" s="307" t="s">
        <v>144</v>
      </c>
      <c r="B10" s="118">
        <v>8.5</v>
      </c>
      <c r="C10" s="106"/>
    </row>
    <row r="11" spans="1:3" ht="33.75" customHeight="1">
      <c r="A11" s="307" t="s">
        <v>145</v>
      </c>
      <c r="B11" s="118">
        <v>5.9</v>
      </c>
      <c r="C11" s="106"/>
    </row>
    <row r="12" spans="1:3" ht="33.75" customHeight="1">
      <c r="A12" s="307" t="s">
        <v>146</v>
      </c>
      <c r="B12" s="118">
        <v>6.2</v>
      </c>
      <c r="C12" s="106"/>
    </row>
    <row r="13" spans="1:3" ht="33.75" customHeight="1">
      <c r="A13" s="307" t="s">
        <v>147</v>
      </c>
      <c r="B13" s="118">
        <v>6</v>
      </c>
      <c r="C13" s="106"/>
    </row>
    <row r="14" spans="1:2" ht="33.75" customHeight="1">
      <c r="A14" s="290" t="s">
        <v>148</v>
      </c>
      <c r="B14" s="118">
        <v>22.8</v>
      </c>
    </row>
    <row r="15" spans="1:2" s="301" customFormat="1" ht="11.25">
      <c r="A15" s="308"/>
      <c r="B15" s="308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16" sqref="H16"/>
    </sheetView>
  </sheetViews>
  <sheetFormatPr defaultColWidth="8.00390625" defaultRowHeight="14.25"/>
  <cols>
    <col min="1" max="1" width="21.875" style="0" customWidth="1"/>
    <col min="2" max="2" width="12.50390625" style="0" customWidth="1"/>
    <col min="3" max="3" width="12.25390625" style="0" customWidth="1"/>
    <col min="4" max="4" width="12.50390625" style="0" customWidth="1"/>
    <col min="5" max="5" width="10.125" style="0" customWidth="1"/>
    <col min="6" max="6" width="6.875" style="127" customWidth="1"/>
  </cols>
  <sheetData>
    <row r="1" spans="1:6" ht="25.5">
      <c r="A1" s="282" t="s">
        <v>149</v>
      </c>
      <c r="B1" s="282"/>
      <c r="C1" s="282"/>
      <c r="D1" s="282"/>
      <c r="E1" s="299"/>
      <c r="F1" s="299"/>
    </row>
    <row r="2" spans="1:6" ht="14.25">
      <c r="A2" s="283"/>
      <c r="B2" s="283"/>
      <c r="C2" s="283"/>
      <c r="D2" s="283"/>
      <c r="F2"/>
    </row>
    <row r="3" spans="1:4" ht="24" customHeight="1">
      <c r="A3" s="284" t="s">
        <v>111</v>
      </c>
      <c r="B3" s="285" t="s">
        <v>94</v>
      </c>
      <c r="C3" s="236" t="s">
        <v>150</v>
      </c>
      <c r="D3" s="269" t="s">
        <v>75</v>
      </c>
    </row>
    <row r="4" spans="1:4" ht="24" customHeight="1">
      <c r="A4" s="286" t="s">
        <v>151</v>
      </c>
      <c r="B4" s="287" t="s">
        <v>152</v>
      </c>
      <c r="C4" s="288">
        <f>'[1]1、B47001_2022年2月'!$D$12</f>
        <v>1850</v>
      </c>
      <c r="D4" s="289"/>
    </row>
    <row r="5" spans="1:4" ht="24" customHeight="1">
      <c r="A5" s="290" t="s">
        <v>153</v>
      </c>
      <c r="B5" s="291" t="s">
        <v>152</v>
      </c>
      <c r="C5" s="292">
        <f>'[1]1、B47001_2022年2月'!$E$12</f>
        <v>130</v>
      </c>
      <c r="D5" s="293">
        <f>'[1]1、B47001_2022年2月'!$G$12</f>
        <v>16.1</v>
      </c>
    </row>
    <row r="6" spans="1:4" ht="24" customHeight="1">
      <c r="A6" s="168" t="s">
        <v>154</v>
      </c>
      <c r="B6" s="169" t="s">
        <v>37</v>
      </c>
      <c r="C6" s="294">
        <f>'[1]1、B47001_2022年2月'!$W$12</f>
        <v>2161.96</v>
      </c>
      <c r="D6" s="295">
        <f>'[1]1、B47001_2022年2月'!$Y$12</f>
        <v>11.39</v>
      </c>
    </row>
    <row r="7" spans="1:4" ht="24" customHeight="1">
      <c r="A7" s="242" t="s">
        <v>155</v>
      </c>
      <c r="B7" s="169" t="s">
        <v>37</v>
      </c>
      <c r="C7" s="294">
        <f>'[1]1、B47001_2022年2月'!$Z$12</f>
        <v>999.3</v>
      </c>
      <c r="D7" s="295">
        <f>'[1]1、B47001_2022年2月'!$AB$12</f>
        <v>15.89</v>
      </c>
    </row>
    <row r="8" spans="1:4" ht="24" customHeight="1">
      <c r="A8" s="242" t="s">
        <v>156</v>
      </c>
      <c r="B8" s="169" t="s">
        <v>37</v>
      </c>
      <c r="C8" s="294">
        <f>'[1]1、B47001_2022年2月'!$AF$12</f>
        <v>862.63</v>
      </c>
      <c r="D8" s="295">
        <f>'[1]1、B47001_2022年2月'!$AH$12</f>
        <v>24.77</v>
      </c>
    </row>
    <row r="9" spans="1:4" ht="24" customHeight="1">
      <c r="A9" s="242" t="s">
        <v>157</v>
      </c>
      <c r="B9" s="169" t="s">
        <v>37</v>
      </c>
      <c r="C9" s="294">
        <f>'[1]1、B47001_2022年2月'!$AI$12</f>
        <v>707.83</v>
      </c>
      <c r="D9" s="295">
        <f>'[1]1、B47001_2022年2月'!$AK$12</f>
        <v>25.82</v>
      </c>
    </row>
    <row r="10" spans="1:4" ht="24" customHeight="1">
      <c r="A10" s="242" t="s">
        <v>158</v>
      </c>
      <c r="B10" s="169" t="s">
        <v>37</v>
      </c>
      <c r="C10" s="294">
        <f>'[1]1、B47001_2022年2月'!$AL$12</f>
        <v>30.44</v>
      </c>
      <c r="D10" s="295">
        <f>'[1]1、B47001_2022年2月'!$AN$12</f>
        <v>20.75</v>
      </c>
    </row>
    <row r="11" spans="1:4" ht="24" customHeight="1">
      <c r="A11" s="242" t="s">
        <v>159</v>
      </c>
      <c r="B11" s="169" t="s">
        <v>37</v>
      </c>
      <c r="C11" s="294">
        <f>'[1]1、B47001_2022年2月'!$AO$12</f>
        <v>22.38</v>
      </c>
      <c r="D11" s="295">
        <f>'[1]1、B47001_2022年2月'!$AQ$12</f>
        <v>13.6</v>
      </c>
    </row>
    <row r="12" spans="1:4" ht="24" customHeight="1">
      <c r="A12" s="242" t="s">
        <v>160</v>
      </c>
      <c r="B12" s="169" t="s">
        <v>37</v>
      </c>
      <c r="C12" s="294">
        <f>'[1]1、B47001_2022年2月'!$AR$12</f>
        <v>33.73</v>
      </c>
      <c r="D12" s="295">
        <f>'[1]1、B47001_2022年2月'!$AT$12</f>
        <v>10.05</v>
      </c>
    </row>
    <row r="13" spans="1:4" ht="24" customHeight="1">
      <c r="A13" s="242" t="s">
        <v>161</v>
      </c>
      <c r="B13" s="169" t="s">
        <v>37</v>
      </c>
      <c r="C13" s="294">
        <f>'[1]1、B47001_2022年2月'!$AX$12</f>
        <v>10.6</v>
      </c>
      <c r="D13" s="295">
        <f>'[1]1、B47001_2022年2月'!$AZ$12</f>
        <v>28.02</v>
      </c>
    </row>
    <row r="14" spans="1:4" ht="24" customHeight="1">
      <c r="A14" s="242" t="s">
        <v>162</v>
      </c>
      <c r="B14" s="169" t="s">
        <v>37</v>
      </c>
      <c r="C14" s="294">
        <f>'[1]1、B47001_2022年2月'!$CE$12</f>
        <v>43.37</v>
      </c>
      <c r="D14" s="295">
        <f>'[1]1、B47001_2022年2月'!$CG$12</f>
        <v>35.87</v>
      </c>
    </row>
    <row r="15" spans="1:4" ht="24" customHeight="1">
      <c r="A15" s="242" t="s">
        <v>163</v>
      </c>
      <c r="B15" s="169" t="s">
        <v>37</v>
      </c>
      <c r="C15" s="294">
        <f>'[1]1、B47001_2022年2月'!$CK$12</f>
        <v>17.59</v>
      </c>
      <c r="D15" s="295">
        <f>'[1]1、B47001_2022年2月'!$CM$12</f>
        <v>102.88</v>
      </c>
    </row>
    <row r="16" spans="1:4" ht="24" customHeight="1">
      <c r="A16" s="242" t="s">
        <v>164</v>
      </c>
      <c r="B16" s="169" t="s">
        <v>37</v>
      </c>
      <c r="C16" s="294">
        <f>'[1]1、B47001_2022年2月'!$CH$12</f>
        <v>4.03</v>
      </c>
      <c r="D16" s="295">
        <f>'[1]1、B47001_2022年2月'!$CJ$12</f>
        <v>175.33</v>
      </c>
    </row>
    <row r="17" spans="1:4" ht="24" customHeight="1">
      <c r="A17" s="171" t="s">
        <v>165</v>
      </c>
      <c r="B17" s="172" t="s">
        <v>27</v>
      </c>
      <c r="C17" s="296">
        <f>'[1]1、B47001_2022年2月'!$CQ$12</f>
        <v>24.63</v>
      </c>
      <c r="D17" s="297">
        <f>'[1]1、B47001_2022年2月'!$CS$12</f>
        <v>-0.32</v>
      </c>
    </row>
    <row r="18" spans="1:3" ht="18.75">
      <c r="A18" s="142" t="s">
        <v>166</v>
      </c>
      <c r="B18" s="298"/>
      <c r="C18" s="29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workbookViewId="0" topLeftCell="A1">
      <selection activeCell="I10" sqref="I10"/>
    </sheetView>
  </sheetViews>
  <sheetFormatPr defaultColWidth="7.875" defaultRowHeight="14.25"/>
  <cols>
    <col min="1" max="1" width="35.50390625" style="263" customWidth="1"/>
    <col min="2" max="2" width="21.50390625" style="263" customWidth="1"/>
    <col min="3" max="3" width="17.375" style="263" customWidth="1"/>
    <col min="4" max="4" width="9.75390625" style="263" bestFit="1" customWidth="1"/>
    <col min="5" max="16384" width="7.875" style="263" customWidth="1"/>
  </cols>
  <sheetData>
    <row r="1" spans="1:4" ht="25.5" customHeight="1">
      <c r="A1" s="264" t="s">
        <v>167</v>
      </c>
      <c r="B1" s="264"/>
      <c r="C1" s="264"/>
      <c r="D1" s="264"/>
    </row>
    <row r="2" spans="1:4" ht="14.25">
      <c r="A2" s="265"/>
      <c r="B2" s="265"/>
      <c r="C2" s="266"/>
      <c r="D2" s="265"/>
    </row>
    <row r="3" spans="1:4" s="261" customFormat="1" ht="43.5" customHeight="1">
      <c r="A3" s="267" t="s">
        <v>73</v>
      </c>
      <c r="B3" s="268" t="s">
        <v>168</v>
      </c>
      <c r="C3" s="269" t="s">
        <v>169</v>
      </c>
      <c r="D3" s="270"/>
    </row>
    <row r="4" spans="1:5" s="262" customFormat="1" ht="43.5" customHeight="1">
      <c r="A4" s="271" t="s">
        <v>170</v>
      </c>
      <c r="B4" s="272"/>
      <c r="C4" s="273"/>
      <c r="D4" s="274"/>
      <c r="E4" s="281"/>
    </row>
    <row r="5" spans="1:6" s="261" customFormat="1" ht="37.5" customHeight="1">
      <c r="A5" s="275" t="s">
        <v>171</v>
      </c>
      <c r="B5" s="276"/>
      <c r="C5" s="277"/>
      <c r="D5" s="274"/>
      <c r="E5" s="281"/>
      <c r="F5" s="262"/>
    </row>
    <row r="6" spans="1:6" s="261" customFormat="1" ht="27.75" customHeight="1">
      <c r="A6" s="275" t="s">
        <v>38</v>
      </c>
      <c r="B6" s="276"/>
      <c r="C6" s="277"/>
      <c r="D6" s="274"/>
      <c r="E6" s="281"/>
      <c r="F6" s="262"/>
    </row>
    <row r="7" spans="1:6" s="261" customFormat="1" ht="27.75" customHeight="1">
      <c r="A7" s="275" t="s">
        <v>39</v>
      </c>
      <c r="B7" s="276"/>
      <c r="C7" s="277"/>
      <c r="D7" s="274"/>
      <c r="E7" s="281"/>
      <c r="F7" s="262"/>
    </row>
    <row r="8" spans="1:6" s="261" customFormat="1" ht="27.75" customHeight="1">
      <c r="A8" s="275" t="s">
        <v>172</v>
      </c>
      <c r="B8" s="276"/>
      <c r="C8" s="277"/>
      <c r="D8" s="274"/>
      <c r="E8" s="281"/>
      <c r="F8" s="262"/>
    </row>
    <row r="9" spans="1:6" s="261" customFormat="1" ht="27.75" customHeight="1">
      <c r="A9" s="275" t="s">
        <v>173</v>
      </c>
      <c r="B9" s="276"/>
      <c r="C9" s="277"/>
      <c r="D9" s="274"/>
      <c r="E9" s="281"/>
      <c r="F9" s="262"/>
    </row>
    <row r="10" spans="1:6" s="261" customFormat="1" ht="27.75" customHeight="1">
      <c r="A10" s="275" t="s">
        <v>40</v>
      </c>
      <c r="B10" s="276"/>
      <c r="C10" s="277"/>
      <c r="D10" s="274"/>
      <c r="E10" s="281"/>
      <c r="F10" s="262"/>
    </row>
    <row r="11" spans="1:6" s="261" customFormat="1" ht="27.75" customHeight="1">
      <c r="A11" s="275" t="s">
        <v>174</v>
      </c>
      <c r="B11" s="276"/>
      <c r="C11" s="277"/>
      <c r="D11" s="274"/>
      <c r="E11" s="281"/>
      <c r="F11" s="262"/>
    </row>
    <row r="12" spans="1:6" s="261" customFormat="1" ht="27.75" customHeight="1">
      <c r="A12" s="275" t="s">
        <v>175</v>
      </c>
      <c r="B12" s="276"/>
      <c r="C12" s="277"/>
      <c r="D12" s="274"/>
      <c r="E12" s="281"/>
      <c r="F12" s="262"/>
    </row>
    <row r="13" spans="1:6" s="261" customFormat="1" ht="27.75" customHeight="1">
      <c r="A13" s="275" t="s">
        <v>176</v>
      </c>
      <c r="B13" s="276"/>
      <c r="C13" s="277"/>
      <c r="D13" s="274"/>
      <c r="E13" s="281"/>
      <c r="F13" s="262"/>
    </row>
    <row r="14" spans="1:6" s="261" customFormat="1" ht="27.75" customHeight="1">
      <c r="A14" s="275" t="s">
        <v>177</v>
      </c>
      <c r="B14" s="276"/>
      <c r="C14" s="277"/>
      <c r="D14" s="274"/>
      <c r="E14" s="281"/>
      <c r="F14" s="262"/>
    </row>
    <row r="15" spans="1:6" s="261" customFormat="1" ht="27.75" customHeight="1">
      <c r="A15" s="275" t="s">
        <v>178</v>
      </c>
      <c r="B15" s="276"/>
      <c r="C15" s="277"/>
      <c r="D15" s="274"/>
      <c r="E15" s="281"/>
      <c r="F15" s="262"/>
    </row>
    <row r="16" spans="1:6" s="261" customFormat="1" ht="35.25" customHeight="1">
      <c r="A16" s="275" t="s">
        <v>179</v>
      </c>
      <c r="B16" s="276"/>
      <c r="C16" s="277"/>
      <c r="D16" s="274"/>
      <c r="E16" s="281"/>
      <c r="F16" s="262"/>
    </row>
    <row r="17" spans="1:6" s="261" customFormat="1" ht="27.75" customHeight="1">
      <c r="A17" s="275" t="s">
        <v>180</v>
      </c>
      <c r="B17" s="276"/>
      <c r="C17" s="277"/>
      <c r="D17" s="274"/>
      <c r="E17" s="281"/>
      <c r="F17" s="262"/>
    </row>
    <row r="18" spans="1:6" s="261" customFormat="1" ht="27.75" customHeight="1">
      <c r="A18" s="278" t="s">
        <v>181</v>
      </c>
      <c r="B18" s="279"/>
      <c r="C18" s="280"/>
      <c r="D18" s="274"/>
      <c r="E18" s="281"/>
      <c r="F18" s="262"/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xjkp</cp:lastModifiedBy>
  <cp:lastPrinted>2020-04-23T03:05:52Z</cp:lastPrinted>
  <dcterms:created xsi:type="dcterms:W3CDTF">2003-01-10T10:46:14Z</dcterms:created>
  <dcterms:modified xsi:type="dcterms:W3CDTF">2022-07-27T10:26:09Z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