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495" tabRatio="940" firstSheet="3" activeTab="3"/>
  </bookViews>
  <sheets>
    <sheet name="县市1" sheetId="1" r:id="rId1"/>
    <sheet name="县市2" sheetId="2" r:id="rId2"/>
    <sheet name="农业及农产品" sheetId="3" r:id="rId3"/>
    <sheet name="规模工业生产" sheetId="4" r:id="rId4"/>
    <sheet name="十大优势产业" sheetId="5" r:id="rId5"/>
    <sheet name="分县市区园区工业" sheetId="6" r:id="rId6"/>
    <sheet name="用电量" sheetId="7" r:id="rId7"/>
    <sheet name="交通运输" sheetId="8" r:id="rId8"/>
    <sheet name="固定资产投资" sheetId="9" r:id="rId9"/>
    <sheet name="商品房建设与销售" sheetId="10" r:id="rId10"/>
    <sheet name="贸易招商旅游" sheetId="11" r:id="rId11"/>
    <sheet name="财政金融" sheetId="12" r:id="rId12"/>
    <sheet name="人民生活和物价" sheetId="13" r:id="rId13"/>
    <sheet name="省1" sheetId="14" r:id="rId14"/>
    <sheet name="省2" sheetId="15" r:id="rId15"/>
    <sheet name="长1" sheetId="16" r:id="rId16"/>
    <sheet name="长2" sheetId="17" r:id="rId17"/>
  </sheets>
  <definedNames/>
  <calcPr fullCalcOnLoad="1"/>
</workbook>
</file>

<file path=xl/sharedStrings.xml><?xml version="1.0" encoding="utf-8"?>
<sst xmlns="http://schemas.openxmlformats.org/spreadsheetml/2006/main" count="517" uniqueCount="294">
  <si>
    <r>
      <t>地区</t>
    </r>
    <r>
      <rPr>
        <sz val="12"/>
        <rFont val="Times New Roman"/>
        <family val="1"/>
      </rPr>
      <t>GDP</t>
    </r>
    <r>
      <rPr>
        <sz val="12"/>
        <rFont val="宋体"/>
        <family val="0"/>
      </rPr>
      <t>总量</t>
    </r>
  </si>
  <si>
    <t>第一产业</t>
  </si>
  <si>
    <t>第二产业</t>
  </si>
  <si>
    <t>第三产业</t>
  </si>
  <si>
    <t>绝对数</t>
  </si>
  <si>
    <r>
      <t>±</t>
    </r>
    <r>
      <rPr>
        <sz val="12"/>
        <rFont val="Times New Roman"/>
        <family val="1"/>
      </rPr>
      <t>%</t>
    </r>
  </si>
  <si>
    <t>岳阳市</t>
  </si>
  <si>
    <t>云溪区</t>
  </si>
  <si>
    <t>君山区</t>
  </si>
  <si>
    <t>岳阳县</t>
  </si>
  <si>
    <t>华容县</t>
  </si>
  <si>
    <t>湘阴县</t>
  </si>
  <si>
    <t>平江县</t>
  </si>
  <si>
    <t>汨罗市</t>
  </si>
  <si>
    <t>临湘市</t>
  </si>
  <si>
    <t>经济技术开发区</t>
  </si>
  <si>
    <t>洞庭湖度假区</t>
  </si>
  <si>
    <t>屈原管理区</t>
  </si>
  <si>
    <t>规模工业增加值</t>
  </si>
  <si>
    <t>固定资产投资</t>
  </si>
  <si>
    <t>社会消费品零售总额</t>
  </si>
  <si>
    <t xml:space="preserve"> 财政总收入</t>
  </si>
  <si>
    <t xml:space="preserve"> 累计</t>
  </si>
  <si>
    <t>±%</t>
  </si>
  <si>
    <t>全    市</t>
  </si>
  <si>
    <t>岳阳楼区</t>
  </si>
  <si>
    <t>汩罗市</t>
  </si>
  <si>
    <t>农业及农产品</t>
  </si>
  <si>
    <t>计量单位</t>
  </si>
  <si>
    <t>本月止累计</t>
  </si>
  <si>
    <t>±％</t>
  </si>
  <si>
    <r>
      <t>1</t>
    </r>
    <r>
      <rPr>
        <b/>
        <sz val="10"/>
        <rFont val="宋体"/>
        <family val="0"/>
      </rPr>
      <t>、农林牧渔业增加值（现价）</t>
    </r>
  </si>
  <si>
    <t>亿元</t>
  </si>
  <si>
    <t>2、农林牧渔业总产值（现价）</t>
  </si>
  <si>
    <t xml:space="preserve">   其中：农业产值</t>
  </si>
  <si>
    <t xml:space="preserve">        林业产值</t>
  </si>
  <si>
    <t xml:space="preserve">        牧业产值</t>
  </si>
  <si>
    <t xml:space="preserve">        渔业产值</t>
  </si>
  <si>
    <t xml:space="preserve">        农林牧渔服务业产值</t>
  </si>
  <si>
    <t xml:space="preserve">    出栏生猪</t>
  </si>
  <si>
    <t>万头</t>
  </si>
  <si>
    <t xml:space="preserve">    出栏肉用牛</t>
  </si>
  <si>
    <t xml:space="preserve">    出栏家禽</t>
  </si>
  <si>
    <t>万羽</t>
  </si>
  <si>
    <t xml:space="preserve">    水产品产量</t>
  </si>
  <si>
    <t>万吨</t>
  </si>
  <si>
    <t>工业生产、销售及效益指数</t>
  </si>
  <si>
    <t xml:space="preserve"> 指       标</t>
  </si>
  <si>
    <t>本 月</t>
  </si>
  <si>
    <t>本月止</t>
  </si>
  <si>
    <t>上年同</t>
  </si>
  <si>
    <t>累 计</t>
  </si>
  <si>
    <t>期数</t>
  </si>
  <si>
    <r>
      <t>1</t>
    </r>
    <r>
      <rPr>
        <b/>
        <sz val="10"/>
        <rFont val="宋体"/>
        <family val="0"/>
      </rPr>
      <t>、规模工业增加值</t>
    </r>
  </si>
  <si>
    <t xml:space="preserve">   其中：非公有制工业</t>
  </si>
  <si>
    <t xml:space="preserve">   其中：中小型工业</t>
  </si>
  <si>
    <r>
      <t xml:space="preserve">       </t>
    </r>
    <r>
      <rPr>
        <sz val="10"/>
        <rFont val="宋体"/>
        <family val="0"/>
      </rPr>
      <t>其中：国有企业</t>
    </r>
  </si>
  <si>
    <r>
      <t xml:space="preserve">                   </t>
    </r>
    <r>
      <rPr>
        <sz val="10"/>
        <rFont val="宋体"/>
        <family val="0"/>
      </rPr>
      <t>股份制企业</t>
    </r>
  </si>
  <si>
    <t xml:space="preserve">        外商及港澳台投资企业</t>
  </si>
  <si>
    <t xml:space="preserve">        其他经济类型企业</t>
  </si>
  <si>
    <t xml:space="preserve">   其中：高加工度行业</t>
  </si>
  <si>
    <t xml:space="preserve">   其中：高技术产业</t>
  </si>
  <si>
    <t xml:space="preserve">   其中：中省工业</t>
  </si>
  <si>
    <t xml:space="preserve">         地方工业</t>
  </si>
  <si>
    <r>
      <t>2</t>
    </r>
    <r>
      <rPr>
        <b/>
        <sz val="10"/>
        <rFont val="宋体"/>
        <family val="0"/>
      </rPr>
      <t>、规模工业销售产值</t>
    </r>
  </si>
  <si>
    <r>
      <t>3</t>
    </r>
    <r>
      <rPr>
        <b/>
        <sz val="10"/>
        <rFont val="宋体"/>
        <family val="0"/>
      </rPr>
      <t>、规模工业产品销售率（%）</t>
    </r>
  </si>
  <si>
    <r>
      <t>4</t>
    </r>
    <r>
      <rPr>
        <b/>
        <sz val="10"/>
        <rFont val="宋体"/>
        <family val="0"/>
      </rPr>
      <t>、上月规模工业经济效益综合指数（%）</t>
    </r>
  </si>
  <si>
    <r>
      <t>总资产贡献率（</t>
    </r>
    <r>
      <rPr>
        <sz val="10"/>
        <rFont val="Times New Roman"/>
        <family val="1"/>
      </rPr>
      <t>%</t>
    </r>
    <r>
      <rPr>
        <sz val="10"/>
        <rFont val="宋体"/>
        <family val="0"/>
      </rPr>
      <t>）</t>
    </r>
  </si>
  <si>
    <r>
      <t>资产保值增值率</t>
    </r>
    <r>
      <rPr>
        <sz val="10"/>
        <rFont val="Times New Roman"/>
        <family val="1"/>
      </rPr>
      <t xml:space="preserve"> </t>
    </r>
    <r>
      <rPr>
        <sz val="10"/>
        <rFont val="宋体"/>
        <family val="0"/>
      </rPr>
      <t>（</t>
    </r>
    <r>
      <rPr>
        <sz val="10"/>
        <rFont val="Times New Roman"/>
        <family val="1"/>
      </rPr>
      <t>%</t>
    </r>
    <r>
      <rPr>
        <sz val="10"/>
        <rFont val="宋体"/>
        <family val="0"/>
      </rPr>
      <t>）</t>
    </r>
  </si>
  <si>
    <r>
      <t>资产负债率（</t>
    </r>
    <r>
      <rPr>
        <sz val="10"/>
        <rFont val="Times New Roman"/>
        <family val="1"/>
      </rPr>
      <t>%</t>
    </r>
    <r>
      <rPr>
        <sz val="10"/>
        <rFont val="宋体"/>
        <family val="0"/>
      </rPr>
      <t>）</t>
    </r>
  </si>
  <si>
    <t>流动资产周转率（次）</t>
  </si>
  <si>
    <r>
      <t>成本费用利润率（</t>
    </r>
    <r>
      <rPr>
        <sz val="10"/>
        <rFont val="Times New Roman"/>
        <family val="1"/>
      </rPr>
      <t>%</t>
    </r>
    <r>
      <rPr>
        <sz val="10"/>
        <rFont val="宋体"/>
        <family val="0"/>
      </rPr>
      <t>）</t>
    </r>
  </si>
  <si>
    <r>
      <t>全员劳动生产率（元</t>
    </r>
    <r>
      <rPr>
        <sz val="10"/>
        <rFont val="Times New Roman"/>
        <family val="1"/>
      </rPr>
      <t>/</t>
    </r>
    <r>
      <rPr>
        <sz val="10"/>
        <rFont val="宋体"/>
        <family val="0"/>
      </rPr>
      <t>人）</t>
    </r>
  </si>
  <si>
    <t>利税总额</t>
  </si>
  <si>
    <t>利润总额</t>
  </si>
  <si>
    <t>亏损企业亏损额</t>
  </si>
  <si>
    <t>指标</t>
  </si>
  <si>
    <t>分县市区园区规模工业</t>
  </si>
  <si>
    <t>岳阳市合计</t>
  </si>
  <si>
    <t>省级及以上园区</t>
  </si>
  <si>
    <t>国家级：开发区</t>
  </si>
  <si>
    <t>市级园区</t>
  </si>
  <si>
    <t>屈原区</t>
  </si>
  <si>
    <t xml:space="preserve"> 指     标</t>
  </si>
  <si>
    <t>用电量</t>
  </si>
  <si>
    <t>单位：万千瓦时</t>
  </si>
  <si>
    <t>全社会用电量</t>
  </si>
  <si>
    <t>其中：工业用电量</t>
  </si>
  <si>
    <t>本月累计</t>
  </si>
  <si>
    <t>全  市</t>
  </si>
  <si>
    <t>市  直</t>
  </si>
  <si>
    <t>交通运输</t>
  </si>
  <si>
    <t>指     标</t>
  </si>
  <si>
    <t>计算单位</t>
  </si>
  <si>
    <t>本月    止累计</t>
  </si>
  <si>
    <t xml:space="preserve"> 累计±%</t>
  </si>
  <si>
    <t>一、客运量总计</t>
  </si>
  <si>
    <t>万人</t>
  </si>
  <si>
    <t>二、旅客周转量总计</t>
  </si>
  <si>
    <t>万人公里</t>
  </si>
  <si>
    <t>三、货运量总计</t>
  </si>
  <si>
    <t>四、货物周转量总计</t>
  </si>
  <si>
    <t>万吨公里</t>
  </si>
  <si>
    <t>五、主要港口货物吞吐量</t>
  </si>
  <si>
    <t>箱</t>
  </si>
  <si>
    <t>注：交通运输数据由市交通局提供。</t>
  </si>
  <si>
    <t xml:space="preserve"> 指         标</t>
  </si>
  <si>
    <t>1、固定资产投资完成额</t>
  </si>
  <si>
    <t>　　其中：城镇固定资产</t>
  </si>
  <si>
    <t>　　　　　房地产投资</t>
  </si>
  <si>
    <t>　　其中：第一产业</t>
  </si>
  <si>
    <t>　　　　  第二产业</t>
  </si>
  <si>
    <t xml:space="preserve">           其中：工业</t>
  </si>
  <si>
    <t xml:space="preserve">         第三产业</t>
  </si>
  <si>
    <t>2、新增固定资产总额</t>
  </si>
  <si>
    <t>3、亿元以上投资项目完成情况</t>
  </si>
  <si>
    <t xml:space="preserve">   施工项目个数（个）</t>
  </si>
  <si>
    <t xml:space="preserve">     其中：新开工项目（个）</t>
  </si>
  <si>
    <t xml:space="preserve">   计划总投资额</t>
  </si>
  <si>
    <t xml:space="preserve">   本年完成投资额</t>
  </si>
  <si>
    <t>商品房建设与销售</t>
  </si>
  <si>
    <t>1、房屋施工面积（万㎡）</t>
  </si>
  <si>
    <t xml:space="preserve">    其中：住宅</t>
  </si>
  <si>
    <t xml:space="preserve">          商业营业用房</t>
  </si>
  <si>
    <t>2、  房屋竣工面积（万㎡）</t>
  </si>
  <si>
    <t xml:space="preserve">   现房销售额</t>
  </si>
  <si>
    <t xml:space="preserve">   期房销售额</t>
  </si>
  <si>
    <t>4、商品房销售面积（万㎡）</t>
  </si>
  <si>
    <t xml:space="preserve">   现房销售面积</t>
  </si>
  <si>
    <t xml:space="preserve">   期房销售面积</t>
  </si>
  <si>
    <t>贸易招商旅游</t>
  </si>
  <si>
    <t>1、社会消费品零售总额</t>
  </si>
  <si>
    <t xml:space="preserve">   ⑴按销售单位所在地分</t>
  </si>
  <si>
    <t xml:space="preserve">   城镇</t>
  </si>
  <si>
    <t xml:space="preserve">   乡村</t>
  </si>
  <si>
    <t xml:space="preserve">   ⑵按行业分</t>
  </si>
  <si>
    <t xml:space="preserve">      批发业</t>
  </si>
  <si>
    <t xml:space="preserve">      零售业</t>
  </si>
  <si>
    <t xml:space="preserve">      住宿业</t>
  </si>
  <si>
    <t xml:space="preserve">      餐饮业</t>
  </si>
  <si>
    <t>2、进出口总额（万美元）</t>
  </si>
  <si>
    <t xml:space="preserve">      出口总额</t>
  </si>
  <si>
    <t xml:space="preserve">      进口总额</t>
  </si>
  <si>
    <t>3、实际利用外资项目（个）</t>
  </si>
  <si>
    <t xml:space="preserve">   实际利用外资金额（万美元）</t>
  </si>
  <si>
    <r>
      <t>4</t>
    </r>
    <r>
      <rPr>
        <b/>
        <sz val="10"/>
        <rFont val="宋体"/>
        <family val="0"/>
      </rPr>
      <t>、旅游人数和收入</t>
    </r>
  </si>
  <si>
    <r>
      <t xml:space="preserve">    </t>
    </r>
    <r>
      <rPr>
        <sz val="10"/>
        <rFont val="宋体"/>
        <family val="0"/>
      </rPr>
      <t>旅游创汇（万美元）</t>
    </r>
  </si>
  <si>
    <t>注:进出口数据由岳阳海关提供；实际利用外资数据由市商务局提供；旅游数据由旅游局提供。</t>
  </si>
  <si>
    <t>财政金融</t>
  </si>
  <si>
    <t>1、财政总收入</t>
  </si>
  <si>
    <t>其中：税收收入</t>
  </si>
  <si>
    <t xml:space="preserve">      非税收入</t>
  </si>
  <si>
    <t>“上划两税”收入</t>
  </si>
  <si>
    <t>2、财政总支出</t>
  </si>
  <si>
    <t>本月余额</t>
  </si>
  <si>
    <t>年初余额</t>
  </si>
  <si>
    <t>上年同月余额</t>
  </si>
  <si>
    <t>同比±％</t>
  </si>
  <si>
    <r>
      <t>1</t>
    </r>
    <r>
      <rPr>
        <sz val="10"/>
        <rFont val="宋体"/>
        <family val="0"/>
      </rPr>
      <t>、金融机构本外币存款余额</t>
    </r>
  </si>
  <si>
    <t xml:space="preserve">       其中：单位存款</t>
  </si>
  <si>
    <t xml:space="preserve">             城乡居民储蓄存款</t>
  </si>
  <si>
    <r>
      <t>2</t>
    </r>
    <r>
      <rPr>
        <sz val="10"/>
        <rFont val="宋体"/>
        <family val="0"/>
      </rPr>
      <t>、金融机构本外币贷款余额</t>
    </r>
  </si>
  <si>
    <t xml:space="preserve">       其中：短期贷款</t>
  </si>
  <si>
    <t xml:space="preserve">            中长期贷款</t>
  </si>
  <si>
    <t>注：财政数据由市财政局提供；金融数据由市人民银行提供。</t>
  </si>
  <si>
    <t>人民生活和物价</t>
  </si>
  <si>
    <r>
      <t xml:space="preserve">                                   </t>
    </r>
    <r>
      <rPr>
        <sz val="12"/>
        <rFont val="仿宋_GB2312"/>
        <family val="3"/>
      </rPr>
      <t>单位：元</t>
    </r>
    <r>
      <rPr>
        <sz val="12"/>
        <rFont val="Times New Roman"/>
        <family val="1"/>
      </rPr>
      <t>/</t>
    </r>
    <r>
      <rPr>
        <sz val="12"/>
        <rFont val="宋体"/>
        <family val="0"/>
      </rPr>
      <t>人</t>
    </r>
  </si>
  <si>
    <t xml:space="preserve">      其中：工资性收入</t>
  </si>
  <si>
    <t xml:space="preserve">      其中：食品支出</t>
  </si>
  <si>
    <t>—</t>
  </si>
  <si>
    <t>指       标</t>
  </si>
  <si>
    <t>上月=100</t>
  </si>
  <si>
    <t>上年同月=100</t>
  </si>
  <si>
    <t>上年同期=100</t>
  </si>
  <si>
    <t>1、居民消费价格指数（%）</t>
  </si>
  <si>
    <t xml:space="preserve">   其中： 城市</t>
  </si>
  <si>
    <t xml:space="preserve">   其中：食品类</t>
  </si>
  <si>
    <t xml:space="preserve">         衣着类   </t>
  </si>
  <si>
    <t xml:space="preserve">         家庭设备及用品</t>
  </si>
  <si>
    <t xml:space="preserve">         医疗保健</t>
  </si>
  <si>
    <t xml:space="preserve">         交通和通讯工具</t>
  </si>
  <si>
    <t xml:space="preserve">         娱乐教育文化用品</t>
  </si>
  <si>
    <t xml:space="preserve">         居住</t>
  </si>
  <si>
    <t>2、商品零售价格总指数（%）</t>
  </si>
  <si>
    <t>单位：亿元</t>
  </si>
  <si>
    <t>财政总收入</t>
  </si>
  <si>
    <t>累计</t>
  </si>
  <si>
    <t>全省总计</t>
  </si>
  <si>
    <t>长沙市</t>
  </si>
  <si>
    <t>株洲市</t>
  </si>
  <si>
    <t>湘潭市</t>
  </si>
  <si>
    <t>衡阳市</t>
  </si>
  <si>
    <t>邵阳市</t>
  </si>
  <si>
    <t>常德市</t>
  </si>
  <si>
    <t>张家界市</t>
  </si>
  <si>
    <t>益阳市</t>
  </si>
  <si>
    <t>郴州市</t>
  </si>
  <si>
    <t>永州市</t>
  </si>
  <si>
    <t>怀化市</t>
  </si>
  <si>
    <t>娄底市</t>
  </si>
  <si>
    <t>湘西自治州</t>
  </si>
  <si>
    <t>单位:亿元</t>
  </si>
  <si>
    <t>社会消费品零售额</t>
  </si>
  <si>
    <t>绝对额</t>
  </si>
  <si>
    <t>四川宜宾</t>
  </si>
  <si>
    <t>四川泸洲</t>
  </si>
  <si>
    <t>湖北鄂州</t>
  </si>
  <si>
    <t>湖北宜昌</t>
  </si>
  <si>
    <t>湖北黄石</t>
  </si>
  <si>
    <t>湖北荆州</t>
  </si>
  <si>
    <t>湖南岳阳</t>
  </si>
  <si>
    <t>江西九江</t>
  </si>
  <si>
    <t>安徽安庆</t>
  </si>
  <si>
    <t>安徽芜湖</t>
  </si>
  <si>
    <t>安徽铜陵</t>
  </si>
  <si>
    <t>江苏镇江</t>
  </si>
  <si>
    <t>江苏南通</t>
  </si>
  <si>
    <t>当月增幅（%）</t>
  </si>
  <si>
    <t>累计增幅（%）</t>
  </si>
  <si>
    <t>注：增速栏中，指数指标为增减百分点，其他指标为增速。</t>
  </si>
  <si>
    <t>当月增幅</t>
  </si>
  <si>
    <t>累计增幅</t>
  </si>
  <si>
    <t>十大优势产业汇总表</t>
  </si>
  <si>
    <t>单位:%</t>
  </si>
  <si>
    <t>岳阳楼区</t>
  </si>
  <si>
    <t>汨罗市</t>
  </si>
  <si>
    <t>—</t>
  </si>
  <si>
    <t>一、石化行业</t>
  </si>
  <si>
    <t>二、造纸行业</t>
  </si>
  <si>
    <t>三、电力行业</t>
  </si>
  <si>
    <t>四、食品行业</t>
  </si>
  <si>
    <t>五、机械行业</t>
  </si>
  <si>
    <t>六、纺织行业</t>
  </si>
  <si>
    <t>七、建材行业</t>
  </si>
  <si>
    <t>八、有色及循环行业</t>
  </si>
  <si>
    <t>九、医药行业</t>
  </si>
  <si>
    <t>本月</t>
  </si>
  <si>
    <t>本月增幅（%）</t>
  </si>
  <si>
    <t>累计增幅（%）</t>
  </si>
  <si>
    <t xml:space="preserve">         烟酒及用品</t>
  </si>
  <si>
    <t>单位：%</t>
  </si>
  <si>
    <t>十大产业合计</t>
  </si>
  <si>
    <t>机械行业中：电子及光伏行业</t>
  </si>
  <si>
    <t>湘阴县</t>
  </si>
  <si>
    <t>平江县</t>
  </si>
  <si>
    <t>省级：云溪区</t>
  </si>
  <si>
    <t>汨罗市</t>
  </si>
  <si>
    <t>当月增幅（%）</t>
  </si>
  <si>
    <t>累计增幅（%）</t>
  </si>
  <si>
    <t>公共财政预算收入</t>
  </si>
  <si>
    <t>单位：亿元</t>
  </si>
  <si>
    <t>单位:亿元</t>
  </si>
  <si>
    <r>
      <t>说明：财政数据由市财政局提供。市本级完成财政总收入3</t>
    </r>
    <r>
      <rPr>
        <sz val="9"/>
        <rFont val="宋体"/>
        <family val="0"/>
      </rPr>
      <t>4.71</t>
    </r>
    <r>
      <rPr>
        <sz val="9"/>
        <color indexed="10"/>
        <rFont val="宋体"/>
        <family val="0"/>
      </rPr>
      <t>亿</t>
    </r>
    <r>
      <rPr>
        <sz val="9"/>
        <rFont val="宋体"/>
        <family val="0"/>
      </rPr>
      <t>元，增长</t>
    </r>
    <r>
      <rPr>
        <sz val="9"/>
        <rFont val="宋体"/>
        <family val="0"/>
      </rPr>
      <t>3.5</t>
    </r>
    <r>
      <rPr>
        <sz val="9"/>
        <rFont val="宋体"/>
        <family val="0"/>
      </rPr>
      <t>%，其中一般预算收入</t>
    </r>
    <r>
      <rPr>
        <sz val="9"/>
        <rFont val="宋体"/>
        <family val="0"/>
      </rPr>
      <t>10.75</t>
    </r>
    <r>
      <rPr>
        <sz val="9"/>
        <color indexed="10"/>
        <rFont val="宋体"/>
        <family val="0"/>
      </rPr>
      <t>亿</t>
    </r>
    <r>
      <rPr>
        <sz val="9"/>
        <rFont val="宋体"/>
        <family val="0"/>
      </rPr>
      <t>元，增长</t>
    </r>
    <r>
      <rPr>
        <sz val="9"/>
        <rFont val="宋体"/>
        <family val="0"/>
      </rPr>
      <t>64.2</t>
    </r>
    <r>
      <rPr>
        <sz val="9"/>
        <rFont val="宋体"/>
        <family val="0"/>
      </rPr>
      <t>%；临港新区完成财政总收入</t>
    </r>
    <r>
      <rPr>
        <sz val="9"/>
        <rFont val="宋体"/>
        <family val="0"/>
      </rPr>
      <t>1.09</t>
    </r>
    <r>
      <rPr>
        <sz val="9"/>
        <color indexed="10"/>
        <rFont val="宋体"/>
        <family val="0"/>
      </rPr>
      <t>亿</t>
    </r>
    <r>
      <rPr>
        <sz val="9"/>
        <rFont val="宋体"/>
        <family val="0"/>
      </rPr>
      <t>元，增长</t>
    </r>
    <r>
      <rPr>
        <sz val="9"/>
        <rFont val="宋体"/>
        <family val="0"/>
      </rPr>
      <t>9.4</t>
    </r>
    <r>
      <rPr>
        <sz val="9"/>
        <rFont val="宋体"/>
        <family val="0"/>
      </rPr>
      <t>%，其中一般预算收入</t>
    </r>
    <r>
      <rPr>
        <sz val="9"/>
        <rFont val="宋体"/>
        <family val="0"/>
      </rPr>
      <t>0.67</t>
    </r>
    <r>
      <rPr>
        <sz val="9"/>
        <color indexed="10"/>
        <rFont val="宋体"/>
        <family val="0"/>
      </rPr>
      <t>亿</t>
    </r>
    <r>
      <rPr>
        <sz val="9"/>
        <rFont val="宋体"/>
        <family val="0"/>
      </rPr>
      <t>元，增长</t>
    </r>
    <r>
      <rPr>
        <sz val="9"/>
        <rFont val="宋体"/>
        <family val="0"/>
      </rPr>
      <t>37.8</t>
    </r>
    <r>
      <rPr>
        <sz val="9"/>
        <rFont val="宋体"/>
        <family val="0"/>
      </rPr>
      <t>%，均计入全市总量。城镇居民人均可支配收入由国家统计局岳阳调查队提供。</t>
    </r>
  </si>
  <si>
    <t>单位：亿元</t>
  </si>
  <si>
    <t>居民人均可支配收入（元）</t>
  </si>
  <si>
    <t>园区规模工业增加值</t>
  </si>
  <si>
    <t>岳阳县</t>
  </si>
  <si>
    <t>临港</t>
  </si>
  <si>
    <t xml:space="preserve"> 上年         同期数</t>
  </si>
  <si>
    <t>岳阳楼区</t>
  </si>
  <si>
    <t>注：用电量数据由市电业局提供。岳阳楼区含经济技术开发区及南湖度假区。</t>
  </si>
  <si>
    <t>单位：亿元</t>
  </si>
  <si>
    <r>
      <t>3、商品房销售额</t>
    </r>
    <r>
      <rPr>
        <b/>
        <sz val="10"/>
        <color indexed="10"/>
        <rFont val="宋体"/>
        <family val="0"/>
      </rPr>
      <t>（亿元）</t>
    </r>
  </si>
  <si>
    <r>
      <t xml:space="preserve">         </t>
    </r>
    <r>
      <rPr>
        <sz val="12"/>
        <rFont val="仿宋_GB2312"/>
        <family val="3"/>
      </rPr>
      <t>单位：亿元</t>
    </r>
  </si>
  <si>
    <t>1、居民人均可支配收入</t>
  </si>
  <si>
    <t xml:space="preserve">      居民消费性支出</t>
  </si>
  <si>
    <t>注：1、根据国家统计方法制度改革的规定，从2013年开始启动城乡住房调查一体化，将城镇居民可支配收入和农村居民人均纯收入合并统称为居民人均可支配收入。</t>
  </si>
  <si>
    <t>2、居民人均可支配收入和价格指数由岳阳调查队提供。</t>
  </si>
  <si>
    <r>
      <t>2013年1—</t>
    </r>
    <r>
      <rPr>
        <b/>
        <sz val="16"/>
        <rFont val="宋体"/>
        <family val="0"/>
      </rPr>
      <t>3</t>
    </r>
    <r>
      <rPr>
        <b/>
        <sz val="16"/>
        <rFont val="宋体"/>
        <family val="0"/>
      </rPr>
      <t>月岳阳市各县（市）区主要经济指标（一）</t>
    </r>
  </si>
  <si>
    <r>
      <t>2013</t>
    </r>
    <r>
      <rPr>
        <b/>
        <sz val="20"/>
        <rFont val="宋体"/>
        <family val="0"/>
      </rPr>
      <t>年</t>
    </r>
    <r>
      <rPr>
        <b/>
        <sz val="20"/>
        <rFont val="Times New Roman"/>
        <family val="1"/>
      </rPr>
      <t>1</t>
    </r>
    <r>
      <rPr>
        <b/>
        <sz val="20"/>
        <rFont val="宋体"/>
        <family val="0"/>
      </rPr>
      <t>—</t>
    </r>
    <r>
      <rPr>
        <b/>
        <sz val="20"/>
        <rFont val="Times New Roman"/>
        <family val="1"/>
      </rPr>
      <t>3</t>
    </r>
    <r>
      <rPr>
        <b/>
        <sz val="20"/>
        <rFont val="宋体"/>
        <family val="0"/>
      </rPr>
      <t>月岳阳市各县（市）区主要经济指标（二）</t>
    </r>
  </si>
  <si>
    <t>规模工业增加值</t>
  </si>
  <si>
    <r>
      <t>1</t>
    </r>
    <r>
      <rPr>
        <sz val="9"/>
        <rFont val="宋体"/>
        <family val="0"/>
      </rPr>
      <t>、全社会公路客运量</t>
    </r>
  </si>
  <si>
    <r>
      <t>2</t>
    </r>
    <r>
      <rPr>
        <sz val="9"/>
        <rFont val="宋体"/>
        <family val="0"/>
      </rPr>
      <t>、全社会水路客运量</t>
    </r>
  </si>
  <si>
    <r>
      <t>1</t>
    </r>
    <r>
      <rPr>
        <sz val="9"/>
        <rFont val="宋体"/>
        <family val="0"/>
      </rPr>
      <t>、全社会公路旅客周转量</t>
    </r>
  </si>
  <si>
    <r>
      <t>2</t>
    </r>
    <r>
      <rPr>
        <sz val="9"/>
        <rFont val="宋体"/>
        <family val="0"/>
      </rPr>
      <t>、全社会水路旅客周转量</t>
    </r>
  </si>
  <si>
    <r>
      <t>1</t>
    </r>
    <r>
      <rPr>
        <sz val="9"/>
        <rFont val="宋体"/>
        <family val="0"/>
      </rPr>
      <t>、全社会公路货运量</t>
    </r>
  </si>
  <si>
    <r>
      <t>2</t>
    </r>
    <r>
      <rPr>
        <sz val="9"/>
        <rFont val="宋体"/>
        <family val="0"/>
      </rPr>
      <t>、全社会水路货运量</t>
    </r>
  </si>
  <si>
    <r>
      <t>1</t>
    </r>
    <r>
      <rPr>
        <sz val="9"/>
        <rFont val="宋体"/>
        <family val="0"/>
      </rPr>
      <t>、全社会公路货物周转量</t>
    </r>
  </si>
  <si>
    <r>
      <t>2</t>
    </r>
    <r>
      <rPr>
        <sz val="9"/>
        <rFont val="宋体"/>
        <family val="0"/>
      </rPr>
      <t>、全社会水路货物周转量</t>
    </r>
  </si>
  <si>
    <r>
      <t xml:space="preserve">        </t>
    </r>
    <r>
      <rPr>
        <sz val="9"/>
        <rFont val="宋体"/>
        <family val="0"/>
      </rPr>
      <t>主要港口集装箱</t>
    </r>
    <r>
      <rPr>
        <sz val="9"/>
        <rFont val="Times New Roman"/>
        <family val="1"/>
      </rPr>
      <t>(TEU)</t>
    </r>
  </si>
  <si>
    <r>
      <t xml:space="preserve">    </t>
    </r>
    <r>
      <rPr>
        <sz val="10"/>
        <rFont val="宋体"/>
        <family val="0"/>
      </rPr>
      <t>旅游总收入（</t>
    </r>
    <r>
      <rPr>
        <sz val="10"/>
        <color indexed="10"/>
        <rFont val="宋体"/>
        <family val="0"/>
      </rPr>
      <t>亿</t>
    </r>
    <r>
      <rPr>
        <sz val="10"/>
        <rFont val="宋体"/>
        <family val="0"/>
      </rPr>
      <t>元）</t>
    </r>
  </si>
  <si>
    <t>GDP</t>
  </si>
  <si>
    <t>全省</t>
  </si>
  <si>
    <t>规模工业增加值增速（%）</t>
  </si>
  <si>
    <t>公共财政预算收入</t>
  </si>
  <si>
    <t>城镇居民人均可支配收入（元）</t>
  </si>
  <si>
    <t>农民人均纯收入（元）</t>
  </si>
  <si>
    <r>
      <t>2013</t>
    </r>
    <r>
      <rPr>
        <b/>
        <sz val="20"/>
        <rFont val="宋体"/>
        <family val="0"/>
      </rPr>
      <t>年</t>
    </r>
    <r>
      <rPr>
        <b/>
        <sz val="20"/>
        <rFont val="Times New Roman"/>
        <family val="1"/>
      </rPr>
      <t>1—3</t>
    </r>
    <r>
      <rPr>
        <b/>
        <sz val="20"/>
        <rFont val="宋体"/>
        <family val="0"/>
      </rPr>
      <t>月湖南省各市州主要经济指标（一）</t>
    </r>
  </si>
  <si>
    <r>
      <t>2013</t>
    </r>
    <r>
      <rPr>
        <b/>
        <sz val="20"/>
        <rFont val="宋体"/>
        <family val="0"/>
      </rPr>
      <t>年</t>
    </r>
    <r>
      <rPr>
        <b/>
        <sz val="20"/>
        <rFont val="Times New Roman"/>
        <family val="1"/>
      </rPr>
      <t>1—3</t>
    </r>
    <r>
      <rPr>
        <b/>
        <sz val="20"/>
        <rFont val="宋体"/>
        <family val="0"/>
      </rPr>
      <t>月湖南省各市州主要经济指标（二）</t>
    </r>
  </si>
  <si>
    <t>实际利用外资（亿美元）</t>
  </si>
  <si>
    <t>公共财政预算收入</t>
  </si>
  <si>
    <t xml:space="preserve"> 公共财政预算收入</t>
  </si>
  <si>
    <r>
      <t>2013</t>
    </r>
    <r>
      <rPr>
        <b/>
        <sz val="20"/>
        <rFont val="隶书"/>
        <family val="3"/>
      </rPr>
      <t>年</t>
    </r>
    <r>
      <rPr>
        <b/>
        <sz val="20"/>
        <rFont val="Times New Roman"/>
        <family val="1"/>
      </rPr>
      <t>1--3</t>
    </r>
    <r>
      <rPr>
        <b/>
        <sz val="20"/>
        <rFont val="隶书"/>
        <family val="3"/>
      </rPr>
      <t>月长江沿岸城市主要经济指标（一）</t>
    </r>
  </si>
  <si>
    <r>
      <t>2013</t>
    </r>
    <r>
      <rPr>
        <b/>
        <sz val="20"/>
        <rFont val="隶书"/>
        <family val="3"/>
      </rPr>
      <t>年</t>
    </r>
    <r>
      <rPr>
        <b/>
        <sz val="20"/>
        <rFont val="Times New Roman"/>
        <family val="1"/>
      </rPr>
      <t>1--3</t>
    </r>
    <r>
      <rPr>
        <b/>
        <sz val="20"/>
        <rFont val="隶书"/>
        <family val="3"/>
      </rPr>
      <t>月长江沿岸城市主要经济指标</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</si>
</sst>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_ ;_ &quot;￥&quot;* \-#,##0_ ;_ &quot;￥&quot;* \-_ ;_ @_ "/>
    <numFmt numFmtId="185" formatCode="_ &quot;￥&quot;* #,##0.00_ ;_ &quot;￥&quot;* \-#,##0.00_ ;_ &quot;￥&quot;* \-??_ ;_ @_ "/>
    <numFmt numFmtId="186" formatCode="0_ "/>
    <numFmt numFmtId="187" formatCode="0.0_ "/>
    <numFmt numFmtId="188" formatCode="0.00_ "/>
    <numFmt numFmtId="189" formatCode="0_);[Red]\(0\)"/>
    <numFmt numFmtId="190" formatCode="0.0_);[Red]\(0.0\)"/>
    <numFmt numFmtId="191" formatCode="0.00_);[Red]\(0.00\)"/>
    <numFmt numFmtId="192" formatCode="0.0"/>
    <numFmt numFmtId="193" formatCode="0;_"/>
    <numFmt numFmtId="194" formatCode="&quot;Yes&quot;;&quot;Yes&quot;;&quot;No&quot;"/>
    <numFmt numFmtId="195" formatCode="&quot;True&quot;;&quot;True&quot;;&quot;False&quot;"/>
    <numFmt numFmtId="196" formatCode="&quot;On&quot;;&quot;On&quot;;&quot;Off&quot;"/>
    <numFmt numFmtId="197" formatCode="[$€-2]\ #,##0.00_);[Red]\([$€-2]\ #,##0.00\)"/>
    <numFmt numFmtId="198" formatCode="0.0;_"/>
    <numFmt numFmtId="199" formatCode="0.0;_ꀀ"/>
  </numFmts>
  <fonts count="76">
    <font>
      <sz val="10"/>
      <name val="Helv"/>
      <family val="2"/>
    </font>
    <font>
      <sz val="12"/>
      <name val="宋体"/>
      <family val="0"/>
    </font>
    <font>
      <sz val="12"/>
      <name val="Times New Roman"/>
      <family val="1"/>
    </font>
    <font>
      <b/>
      <sz val="20"/>
      <name val="宋体"/>
      <family val="0"/>
    </font>
    <font>
      <b/>
      <sz val="20"/>
      <name val="Times New Roman"/>
      <family val="1"/>
    </font>
    <font>
      <b/>
      <sz val="10"/>
      <name val="宋体"/>
      <family val="0"/>
    </font>
    <font>
      <sz val="10"/>
      <name val="宋体"/>
      <family val="0"/>
    </font>
    <font>
      <sz val="10"/>
      <name val="Times New Roman"/>
      <family val="1"/>
    </font>
    <font>
      <sz val="12"/>
      <name val="仿宋_GB2312"/>
      <family val="3"/>
    </font>
    <font>
      <b/>
      <sz val="20"/>
      <name val="隶书"/>
      <family val="3"/>
    </font>
    <font>
      <u val="single"/>
      <sz val="12"/>
      <color indexed="12"/>
      <name val="宋体"/>
      <family val="0"/>
    </font>
    <font>
      <u val="single"/>
      <sz val="12"/>
      <color indexed="20"/>
      <name val="宋体"/>
      <family val="0"/>
    </font>
    <font>
      <sz val="14"/>
      <name val="宋体"/>
      <family val="0"/>
    </font>
    <font>
      <sz val="14"/>
      <name val="仿宋_GB2312"/>
      <family val="3"/>
    </font>
    <font>
      <sz val="11"/>
      <name val="宋体"/>
      <family val="0"/>
    </font>
    <font>
      <b/>
      <sz val="10"/>
      <name val="Times New Roman"/>
      <family val="1"/>
    </font>
    <font>
      <b/>
      <sz val="12"/>
      <name val="宋体"/>
      <family val="0"/>
    </font>
    <font>
      <sz val="10"/>
      <name val="仿宋_GB2312"/>
      <family val="3"/>
    </font>
    <font>
      <b/>
      <sz val="16"/>
      <name val="宋体"/>
      <family val="0"/>
    </font>
    <font>
      <b/>
      <sz val="11"/>
      <name val="宋体"/>
      <family val="0"/>
    </font>
    <font>
      <sz val="9"/>
      <color indexed="8"/>
      <name val="宋体"/>
      <family val="0"/>
    </font>
    <font>
      <b/>
      <sz val="16"/>
      <color indexed="8"/>
      <name val="黑体"/>
      <family val="0"/>
    </font>
    <font>
      <sz val="11"/>
      <color indexed="8"/>
      <name val="宋体"/>
      <family val="0"/>
    </font>
    <font>
      <sz val="9"/>
      <name val="宋体"/>
      <family val="0"/>
    </font>
    <font>
      <b/>
      <sz val="11"/>
      <color indexed="8"/>
      <name val="宋体"/>
      <family val="0"/>
    </font>
    <font>
      <sz val="20"/>
      <name val="黑体"/>
      <family val="0"/>
    </font>
    <font>
      <b/>
      <sz val="20"/>
      <color indexed="8"/>
      <name val="宋体"/>
      <family val="0"/>
    </font>
    <font>
      <b/>
      <sz val="10"/>
      <color indexed="8"/>
      <name val="宋体"/>
      <family val="0"/>
    </font>
    <font>
      <sz val="12"/>
      <name val="楷体_GB2312"/>
      <family val="3"/>
    </font>
    <font>
      <sz val="11"/>
      <name val="Times New Roman"/>
      <family val="1"/>
    </font>
    <font>
      <b/>
      <sz val="10"/>
      <name val="MS Sans Serif"/>
      <family val="2"/>
    </font>
    <font>
      <sz val="10"/>
      <color indexed="8"/>
      <name val="Arial"/>
      <family val="2"/>
    </font>
    <font>
      <i/>
      <sz val="10"/>
      <name val="MS Sans Serif"/>
      <family val="2"/>
    </font>
    <font>
      <b/>
      <sz val="9"/>
      <name val="宋体"/>
      <family val="0"/>
    </font>
    <font>
      <sz val="9"/>
      <name val="华文楷体"/>
      <family val="0"/>
    </font>
    <font>
      <sz val="9"/>
      <name val="仿宋_GB2312"/>
      <family val="3"/>
    </font>
    <font>
      <sz val="9"/>
      <color indexed="10"/>
      <name val="宋体"/>
      <family val="0"/>
    </font>
    <font>
      <b/>
      <sz val="10"/>
      <color indexed="10"/>
      <name val="宋体"/>
      <family val="0"/>
    </font>
    <font>
      <b/>
      <sz val="9"/>
      <name val="Times New Roman"/>
      <family val="1"/>
    </font>
    <font>
      <sz val="9"/>
      <name val="Times New Roman"/>
      <family val="1"/>
    </font>
    <font>
      <sz val="10"/>
      <color indexed="10"/>
      <name val="宋体"/>
      <family val="0"/>
    </font>
    <font>
      <sz val="8"/>
      <name val="宋体"/>
      <family val="0"/>
    </font>
    <font>
      <sz val="8"/>
      <name val="Times New Roman"/>
      <family val="1"/>
    </font>
    <font>
      <b/>
      <sz val="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style="thin">
        <color indexed="8"/>
      </bottom>
    </border>
    <border>
      <left>
        <color indexed="63"/>
      </left>
      <right style="thin"/>
      <top>
        <color indexed="63"/>
      </top>
      <bottom style="thin">
        <color indexed="8"/>
      </bottom>
    </border>
    <border>
      <left style="thin"/>
      <right>
        <color indexed="63"/>
      </right>
      <top>
        <color indexed="63"/>
      </top>
      <bottom style="thin">
        <color indexed="8"/>
      </bottom>
    </border>
    <border>
      <left style="thin">
        <color indexed="52"/>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0" borderId="0" applyNumberFormat="0" applyBorder="0" applyAlignment="0" applyProtection="0"/>
    <xf numFmtId="0" fontId="10" fillId="0" borderId="0" applyNumberFormat="0" applyFill="0" applyBorder="0" applyAlignment="0" applyProtection="0"/>
    <xf numFmtId="0" fontId="66" fillId="21" borderId="0" applyNumberFormat="0" applyBorder="0" applyAlignment="0" applyProtection="0"/>
    <xf numFmtId="0" fontId="67" fillId="0" borderId="4" applyNumberFormat="0" applyFill="0" applyAlignment="0" applyProtection="0"/>
    <xf numFmtId="185" fontId="0" fillId="0" borderId="0" applyFont="0" applyFill="0" applyBorder="0" applyAlignment="0" applyProtection="0"/>
    <xf numFmtId="184" fontId="0" fillId="0" borderId="0" applyFont="0" applyFill="0" applyBorder="0" applyAlignment="0" applyProtection="0"/>
    <xf numFmtId="0" fontId="68" fillId="22" borderId="5" applyNumberFormat="0" applyAlignment="0" applyProtection="0"/>
    <xf numFmtId="0" fontId="69" fillId="23"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73" fillId="30" borderId="0" applyNumberFormat="0" applyBorder="0" applyAlignment="0" applyProtection="0"/>
    <xf numFmtId="0" fontId="74" fillId="22" borderId="8" applyNumberFormat="0" applyAlignment="0" applyProtection="0"/>
    <xf numFmtId="0" fontId="75" fillId="31" borderId="5" applyNumberFormat="0" applyAlignment="0" applyProtection="0"/>
    <xf numFmtId="0" fontId="11" fillId="0" borderId="0" applyNumberFormat="0" applyFill="0" applyBorder="0" applyAlignment="0" applyProtection="0"/>
    <xf numFmtId="0" fontId="0" fillId="32" borderId="9" applyNumberFormat="0" applyFont="0" applyAlignment="0" applyProtection="0"/>
  </cellStyleXfs>
  <cellXfs count="534">
    <xf numFmtId="0" fontId="1" fillId="0" borderId="0" xfId="0" applyFont="1" applyAlignment="1">
      <alignment/>
    </xf>
    <xf numFmtId="0" fontId="1" fillId="0" borderId="0" xfId="0" applyFont="1" applyBorder="1" applyAlignment="1">
      <alignment/>
    </xf>
    <xf numFmtId="0" fontId="12" fillId="0" borderId="0" xfId="0" applyFont="1" applyAlignment="1">
      <alignment horizontal="center" vertical="center"/>
    </xf>
    <xf numFmtId="0" fontId="6" fillId="33" borderId="10" xfId="0" applyFont="1" applyFill="1" applyBorder="1" applyAlignment="1">
      <alignment vertical="center"/>
    </xf>
    <xf numFmtId="0" fontId="13" fillId="33" borderId="11"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6" fillId="33" borderId="0" xfId="0" applyFont="1" applyFill="1" applyBorder="1" applyAlignment="1">
      <alignment vertical="center"/>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vertical="center"/>
    </xf>
    <xf numFmtId="0" fontId="7" fillId="33" borderId="10" xfId="0" applyFont="1" applyFill="1" applyBorder="1" applyAlignment="1">
      <alignment vertical="center"/>
    </xf>
    <xf numFmtId="0" fontId="5" fillId="33" borderId="10" xfId="0" applyFont="1" applyFill="1" applyBorder="1" applyAlignment="1">
      <alignment vertical="center"/>
    </xf>
    <xf numFmtId="0" fontId="6" fillId="33" borderId="10" xfId="0" applyFont="1" applyFill="1" applyBorder="1" applyAlignment="1">
      <alignment horizontal="left" vertical="center" indent="1"/>
    </xf>
    <xf numFmtId="0" fontId="6" fillId="33" borderId="13" xfId="0" applyFont="1" applyFill="1" applyBorder="1" applyAlignment="1">
      <alignment horizontal="left" vertical="center" indent="1"/>
    </xf>
    <xf numFmtId="0" fontId="1" fillId="33" borderId="0" xfId="0" applyFont="1" applyFill="1" applyAlignment="1">
      <alignment/>
    </xf>
    <xf numFmtId="0" fontId="15" fillId="33" borderId="10" xfId="0" applyFont="1" applyFill="1" applyBorder="1" applyAlignment="1">
      <alignment vertical="center"/>
    </xf>
    <xf numFmtId="0" fontId="5" fillId="0" borderId="10" xfId="0" applyFont="1" applyBorder="1" applyAlignment="1">
      <alignment vertical="center"/>
    </xf>
    <xf numFmtId="0" fontId="5" fillId="33" borderId="0" xfId="0" applyFont="1" applyFill="1" applyBorder="1" applyAlignment="1">
      <alignment vertical="center"/>
    </xf>
    <xf numFmtId="0" fontId="7" fillId="33" borderId="0" xfId="0" applyFont="1" applyFill="1" applyBorder="1" applyAlignment="1">
      <alignment vertical="center"/>
    </xf>
    <xf numFmtId="0" fontId="7" fillId="33" borderId="14" xfId="0" applyFont="1" applyFill="1" applyBorder="1" applyAlignment="1">
      <alignment vertical="center"/>
    </xf>
    <xf numFmtId="0" fontId="3" fillId="0" borderId="0" xfId="0" applyFont="1" applyAlignment="1">
      <alignment horizontal="center"/>
    </xf>
    <xf numFmtId="0" fontId="2" fillId="0" borderId="0" xfId="0" applyFont="1" applyAlignment="1">
      <alignment horizontal="center"/>
    </xf>
    <xf numFmtId="0" fontId="15" fillId="33" borderId="0" xfId="0" applyFont="1" applyFill="1" applyBorder="1" applyAlignment="1">
      <alignment vertical="center"/>
    </xf>
    <xf numFmtId="0" fontId="1" fillId="0" borderId="0" xfId="0" applyFont="1" applyAlignment="1">
      <alignment vertical="center"/>
    </xf>
    <xf numFmtId="0" fontId="16" fillId="0" borderId="0" xfId="0" applyFont="1" applyAlignment="1">
      <alignment/>
    </xf>
    <xf numFmtId="188" fontId="1" fillId="0" borderId="0" xfId="0" applyNumberFormat="1" applyFont="1" applyAlignment="1">
      <alignment/>
    </xf>
    <xf numFmtId="186" fontId="6" fillId="33" borderId="10" xfId="0" applyNumberFormat="1" applyFont="1" applyFill="1" applyBorder="1" applyAlignment="1">
      <alignment horizontal="center" vertical="center"/>
    </xf>
    <xf numFmtId="0" fontId="1" fillId="0" borderId="0" xfId="0" applyFont="1" applyAlignment="1">
      <alignment horizontal="center"/>
    </xf>
    <xf numFmtId="187" fontId="16" fillId="0" borderId="0" xfId="0" applyNumberFormat="1" applyFont="1" applyAlignment="1">
      <alignment/>
    </xf>
    <xf numFmtId="187" fontId="6" fillId="33" borderId="0" xfId="0" applyNumberFormat="1" applyFont="1" applyFill="1" applyBorder="1" applyAlignment="1">
      <alignment vertical="center"/>
    </xf>
    <xf numFmtId="190" fontId="1" fillId="0" borderId="0" xfId="0" applyNumberFormat="1" applyFont="1" applyAlignment="1">
      <alignment/>
    </xf>
    <xf numFmtId="190" fontId="3" fillId="0" borderId="0" xfId="0" applyNumberFormat="1" applyFont="1" applyAlignment="1">
      <alignment horizontal="center"/>
    </xf>
    <xf numFmtId="189" fontId="17" fillId="33" borderId="15" xfId="0" applyNumberFormat="1" applyFont="1" applyFill="1" applyBorder="1" applyAlignment="1">
      <alignment horizontal="center" vertical="center"/>
    </xf>
    <xf numFmtId="189" fontId="17" fillId="33" borderId="16" xfId="0" applyNumberFormat="1" applyFont="1" applyFill="1" applyBorder="1" applyAlignment="1">
      <alignment horizontal="center" vertical="center"/>
    </xf>
    <xf numFmtId="190" fontId="17" fillId="33" borderId="17" xfId="0" applyNumberFormat="1" applyFont="1" applyFill="1" applyBorder="1" applyAlignment="1">
      <alignment horizontal="center" vertical="center"/>
    </xf>
    <xf numFmtId="0" fontId="18" fillId="0" borderId="0" xfId="0" applyFont="1" applyAlignment="1">
      <alignment horizontal="center" vertical="center"/>
    </xf>
    <xf numFmtId="0" fontId="19" fillId="0" borderId="17" xfId="0" applyFont="1" applyBorder="1" applyAlignment="1">
      <alignment horizontal="center" vertical="center"/>
    </xf>
    <xf numFmtId="0" fontId="14" fillId="0" borderId="0" xfId="0" applyFont="1" applyAlignment="1">
      <alignment/>
    </xf>
    <xf numFmtId="0" fontId="1" fillId="0" borderId="0" xfId="0" applyFont="1" applyAlignment="1">
      <alignment horizontal="left"/>
    </xf>
    <xf numFmtId="0" fontId="6" fillId="0" borderId="13" xfId="0" applyFont="1" applyBorder="1" applyAlignment="1">
      <alignment vertical="center"/>
    </xf>
    <xf numFmtId="0" fontId="5" fillId="0" borderId="11" xfId="0" applyFont="1" applyBorder="1" applyAlignment="1">
      <alignment vertical="center"/>
    </xf>
    <xf numFmtId="188" fontId="6" fillId="33" borderId="18" xfId="0" applyNumberFormat="1" applyFont="1" applyFill="1" applyBorder="1" applyAlignment="1">
      <alignment horizontal="center" vertical="center"/>
    </xf>
    <xf numFmtId="187" fontId="6" fillId="33" borderId="19" xfId="0" applyNumberFormat="1" applyFont="1" applyFill="1" applyBorder="1" applyAlignment="1">
      <alignment horizontal="center" vertical="center"/>
    </xf>
    <xf numFmtId="188" fontId="6" fillId="33" borderId="20" xfId="0" applyNumberFormat="1" applyFont="1" applyFill="1" applyBorder="1" applyAlignment="1">
      <alignment horizontal="center" vertical="center"/>
    </xf>
    <xf numFmtId="187" fontId="6" fillId="33" borderId="21" xfId="0" applyNumberFormat="1" applyFont="1" applyFill="1" applyBorder="1" applyAlignment="1">
      <alignment horizontal="center" vertical="center"/>
    </xf>
    <xf numFmtId="187" fontId="6" fillId="33" borderId="22" xfId="0" applyNumberFormat="1" applyFont="1" applyFill="1" applyBorder="1" applyAlignment="1">
      <alignment horizontal="center" vertical="center"/>
    </xf>
    <xf numFmtId="187" fontId="13" fillId="0" borderId="0" xfId="0" applyNumberFormat="1" applyFont="1" applyAlignment="1">
      <alignment wrapText="1"/>
    </xf>
    <xf numFmtId="0" fontId="13" fillId="0" borderId="0" xfId="0" applyFont="1" applyAlignment="1">
      <alignment wrapText="1"/>
    </xf>
    <xf numFmtId="0" fontId="6" fillId="0" borderId="0" xfId="0" applyFont="1" applyAlignment="1">
      <alignment vertical="center"/>
    </xf>
    <xf numFmtId="0" fontId="20" fillId="0" borderId="0" xfId="0" applyFont="1" applyAlignment="1">
      <alignment/>
    </xf>
    <xf numFmtId="0" fontId="22" fillId="0" borderId="0" xfId="0" applyFont="1" applyAlignment="1">
      <alignment/>
    </xf>
    <xf numFmtId="0" fontId="24" fillId="0" borderId="0" xfId="0" applyFont="1" applyAlignment="1">
      <alignment/>
    </xf>
    <xf numFmtId="0" fontId="1" fillId="0" borderId="0" xfId="0" applyFont="1" applyAlignment="1">
      <alignment horizontal="left"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7" fillId="33" borderId="11" xfId="0" applyFont="1" applyFill="1" applyBorder="1" applyAlignment="1">
      <alignment vertical="center"/>
    </xf>
    <xf numFmtId="0" fontId="6" fillId="33" borderId="13" xfId="0" applyFont="1" applyFill="1" applyBorder="1" applyAlignment="1">
      <alignment vertical="center"/>
    </xf>
    <xf numFmtId="0" fontId="5" fillId="33" borderId="16" xfId="0" applyFont="1" applyFill="1" applyBorder="1" applyAlignment="1">
      <alignment horizontal="center" vertical="center"/>
    </xf>
    <xf numFmtId="0" fontId="1" fillId="0" borderId="10" xfId="0" applyFont="1" applyBorder="1" applyAlignment="1">
      <alignment horizontal="left" vertical="center"/>
    </xf>
    <xf numFmtId="0" fontId="13" fillId="33" borderId="16" xfId="0" applyFont="1" applyFill="1" applyBorder="1" applyAlignment="1">
      <alignment horizontal="center" vertical="center"/>
    </xf>
    <xf numFmtId="0" fontId="13" fillId="33" borderId="23" xfId="0" applyFont="1" applyFill="1" applyBorder="1" applyAlignment="1">
      <alignment horizontal="center" vertical="center"/>
    </xf>
    <xf numFmtId="190" fontId="13" fillId="33" borderId="17" xfId="0" applyNumberFormat="1" applyFont="1" applyFill="1" applyBorder="1" applyAlignment="1">
      <alignment vertical="center"/>
    </xf>
    <xf numFmtId="186" fontId="5" fillId="33" borderId="10" xfId="0" applyNumberFormat="1" applyFont="1" applyFill="1" applyBorder="1" applyAlignment="1">
      <alignment horizontal="center" vertical="center"/>
    </xf>
    <xf numFmtId="0" fontId="5" fillId="0" borderId="0" xfId="0" applyFont="1" applyAlignment="1">
      <alignment/>
    </xf>
    <xf numFmtId="0" fontId="6" fillId="0" borderId="10" xfId="0" applyFont="1" applyBorder="1" applyAlignment="1">
      <alignment horizontal="left" vertical="center"/>
    </xf>
    <xf numFmtId="0" fontId="5" fillId="0" borderId="10" xfId="0" applyFont="1" applyBorder="1" applyAlignment="1">
      <alignment horizontal="left" vertical="center"/>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vertical="center" wrapText="1"/>
    </xf>
    <xf numFmtId="0" fontId="6" fillId="0" borderId="0" xfId="0" applyFont="1" applyFill="1" applyBorder="1" applyAlignment="1">
      <alignment horizontal="left" vertical="center" wrapText="1"/>
    </xf>
    <xf numFmtId="0" fontId="0" fillId="0" borderId="0" xfId="0" applyAlignment="1">
      <alignment/>
    </xf>
    <xf numFmtId="190" fontId="0" fillId="0" borderId="0" xfId="0" applyNumberFormat="1" applyAlignment="1">
      <alignment/>
    </xf>
    <xf numFmtId="191" fontId="6" fillId="33" borderId="10" xfId="0" applyNumberFormat="1" applyFont="1" applyFill="1" applyBorder="1" applyAlignment="1">
      <alignment horizontal="center" vertical="center"/>
    </xf>
    <xf numFmtId="189" fontId="6" fillId="33" borderId="20" xfId="0" applyNumberFormat="1" applyFont="1" applyFill="1" applyBorder="1" applyAlignment="1">
      <alignment horizontal="center" vertical="center"/>
    </xf>
    <xf numFmtId="0" fontId="28" fillId="0" borderId="0" xfId="0" applyFont="1" applyBorder="1" applyAlignment="1">
      <alignment horizontal="center" vertical="center"/>
    </xf>
    <xf numFmtId="49" fontId="24" fillId="0" borderId="15" xfId="0" applyNumberFormat="1" applyFont="1" applyBorder="1" applyAlignment="1">
      <alignment horizontal="center" vertical="center"/>
    </xf>
    <xf numFmtId="191" fontId="24" fillId="0" borderId="17" xfId="0" applyNumberFormat="1" applyFont="1" applyBorder="1" applyAlignment="1">
      <alignment horizontal="center" vertical="center"/>
    </xf>
    <xf numFmtId="0" fontId="27" fillId="0" borderId="14" xfId="0" applyFont="1" applyBorder="1" applyAlignment="1">
      <alignment vertical="center" wrapText="1"/>
    </xf>
    <xf numFmtId="0" fontId="27" fillId="0" borderId="14" xfId="0" applyFont="1" applyBorder="1" applyAlignment="1">
      <alignment horizontal="right" vertical="center" wrapText="1"/>
    </xf>
    <xf numFmtId="0" fontId="19" fillId="0" borderId="15" xfId="0" applyFont="1" applyFill="1" applyBorder="1" applyAlignment="1">
      <alignment horizontal="center" vertical="center"/>
    </xf>
    <xf numFmtId="0" fontId="1" fillId="0" borderId="10" xfId="0" applyFont="1" applyBorder="1" applyAlignment="1">
      <alignment horizontal="left" vertical="center"/>
    </xf>
    <xf numFmtId="188" fontId="5" fillId="33" borderId="20" xfId="0" applyNumberFormat="1" applyFont="1" applyFill="1" applyBorder="1" applyAlignment="1">
      <alignment vertical="center"/>
    </xf>
    <xf numFmtId="188" fontId="6" fillId="33" borderId="20" xfId="0" applyNumberFormat="1" applyFont="1" applyFill="1" applyBorder="1" applyAlignment="1">
      <alignment vertical="center"/>
    </xf>
    <xf numFmtId="187" fontId="5" fillId="33" borderId="0" xfId="0" applyNumberFormat="1" applyFont="1" applyFill="1" applyBorder="1" applyAlignment="1">
      <alignment vertical="center"/>
    </xf>
    <xf numFmtId="188" fontId="6" fillId="33" borderId="20" xfId="0" applyNumberFormat="1" applyFont="1" applyFill="1" applyBorder="1" applyAlignment="1">
      <alignment vertical="center"/>
    </xf>
    <xf numFmtId="187" fontId="6" fillId="33" borderId="0" xfId="0" applyNumberFormat="1" applyFont="1" applyFill="1" applyBorder="1" applyAlignment="1">
      <alignment vertical="center"/>
    </xf>
    <xf numFmtId="188" fontId="6" fillId="33" borderId="10" xfId="0" applyNumberFormat="1" applyFont="1" applyFill="1" applyBorder="1" applyAlignment="1">
      <alignment horizontal="center" vertical="center"/>
    </xf>
    <xf numFmtId="191" fontId="5" fillId="33" borderId="10" xfId="0" applyNumberFormat="1" applyFont="1" applyFill="1" applyBorder="1" applyAlignment="1">
      <alignment horizontal="center" vertical="center"/>
    </xf>
    <xf numFmtId="188" fontId="5" fillId="33" borderId="10" xfId="0" applyNumberFormat="1" applyFont="1" applyFill="1" applyBorder="1" applyAlignment="1">
      <alignment horizontal="center" vertical="center"/>
    </xf>
    <xf numFmtId="187" fontId="5" fillId="33" borderId="21" xfId="0" applyNumberFormat="1" applyFont="1" applyFill="1" applyBorder="1" applyAlignment="1">
      <alignment horizontal="center" vertical="center"/>
    </xf>
    <xf numFmtId="0" fontId="21" fillId="0" borderId="14" xfId="0" applyFont="1" applyBorder="1" applyAlignment="1">
      <alignment horizontal="left" vertical="center" wrapText="1"/>
    </xf>
    <xf numFmtId="49" fontId="24" fillId="0" borderId="11" xfId="0" applyNumberFormat="1" applyFont="1" applyBorder="1" applyAlignment="1">
      <alignment horizontal="left" vertical="center" wrapText="1"/>
    </xf>
    <xf numFmtId="49" fontId="22" fillId="0" borderId="10" xfId="0" applyNumberFormat="1" applyFont="1" applyBorder="1" applyAlignment="1">
      <alignment horizontal="left" vertical="center"/>
    </xf>
    <xf numFmtId="0" fontId="14" fillId="0" borderId="10" xfId="0" applyFont="1" applyBorder="1" applyAlignment="1">
      <alignment horizontal="left" vertical="center"/>
    </xf>
    <xf numFmtId="0" fontId="33" fillId="0" borderId="0" xfId="0" applyFont="1" applyAlignment="1">
      <alignment/>
    </xf>
    <xf numFmtId="187" fontId="33" fillId="0" borderId="21" xfId="0" applyNumberFormat="1" applyFont="1" applyBorder="1" applyAlignment="1">
      <alignment horizontal="center" vertical="center"/>
    </xf>
    <xf numFmtId="187" fontId="24" fillId="0" borderId="18" xfId="0" applyNumberFormat="1" applyFont="1" applyBorder="1" applyAlignment="1">
      <alignment horizontal="center" vertical="center" wrapText="1"/>
    </xf>
    <xf numFmtId="187" fontId="24" fillId="0" borderId="19" xfId="0" applyNumberFormat="1" applyFont="1" applyBorder="1" applyAlignment="1">
      <alignment horizontal="center" vertical="center"/>
    </xf>
    <xf numFmtId="187" fontId="22" fillId="0" borderId="20" xfId="0" applyNumberFormat="1" applyFont="1" applyBorder="1" applyAlignment="1">
      <alignment horizontal="center" vertical="center"/>
    </xf>
    <xf numFmtId="187" fontId="22" fillId="0" borderId="21" xfId="0" applyNumberFormat="1" applyFont="1" applyBorder="1" applyAlignment="1">
      <alignment horizontal="center" vertical="center"/>
    </xf>
    <xf numFmtId="187" fontId="22" fillId="0" borderId="24" xfId="0" applyNumberFormat="1" applyFont="1" applyBorder="1" applyAlignment="1">
      <alignment horizontal="center" vertical="center"/>
    </xf>
    <xf numFmtId="187" fontId="22" fillId="0" borderId="22" xfId="0" applyNumberFormat="1" applyFont="1" applyBorder="1" applyAlignment="1">
      <alignment horizontal="center" vertical="center"/>
    </xf>
    <xf numFmtId="0" fontId="14" fillId="0" borderId="16"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186" fontId="14" fillId="0" borderId="11" xfId="0" applyNumberFormat="1" applyFont="1" applyFill="1" applyBorder="1" applyAlignment="1">
      <alignment horizontal="center" vertical="center" wrapText="1"/>
    </xf>
    <xf numFmtId="187" fontId="14" fillId="0" borderId="11" xfId="0" applyNumberFormat="1" applyFont="1" applyFill="1" applyBorder="1" applyAlignment="1">
      <alignment horizontal="center" vertical="center" wrapText="1"/>
    </xf>
    <xf numFmtId="186" fontId="14" fillId="0" borderId="18" xfId="0" applyNumberFormat="1" applyFont="1" applyFill="1" applyBorder="1" applyAlignment="1">
      <alignment horizontal="center" vertical="center" wrapText="1"/>
    </xf>
    <xf numFmtId="187" fontId="14" fillId="0" borderId="19" xfId="0" applyNumberFormat="1" applyFont="1" applyFill="1" applyBorder="1" applyAlignment="1">
      <alignment horizontal="center" vertical="center" wrapText="1"/>
    </xf>
    <xf numFmtId="187" fontId="14" fillId="0" borderId="0" xfId="0" applyNumberFormat="1" applyFont="1" applyFill="1" applyBorder="1" applyAlignment="1">
      <alignment horizontal="center" vertical="center" wrapText="1"/>
    </xf>
    <xf numFmtId="187" fontId="14" fillId="0" borderId="18"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186" fontId="14" fillId="0" borderId="10" xfId="0" applyNumberFormat="1" applyFont="1" applyFill="1" applyBorder="1" applyAlignment="1">
      <alignment horizontal="center" vertical="center" wrapText="1"/>
    </xf>
    <xf numFmtId="187" fontId="14" fillId="0" borderId="10" xfId="0" applyNumberFormat="1" applyFont="1" applyFill="1" applyBorder="1" applyAlignment="1">
      <alignment horizontal="center" vertical="center" wrapText="1"/>
    </xf>
    <xf numFmtId="186" fontId="14" fillId="0" borderId="20" xfId="0" applyNumberFormat="1" applyFont="1" applyFill="1" applyBorder="1" applyAlignment="1">
      <alignment horizontal="center" vertical="center" wrapText="1"/>
    </xf>
    <xf numFmtId="187" fontId="14" fillId="0" borderId="21" xfId="0" applyNumberFormat="1" applyFont="1" applyFill="1" applyBorder="1" applyAlignment="1">
      <alignment horizontal="center" vertical="center" wrapText="1"/>
    </xf>
    <xf numFmtId="187" fontId="14" fillId="0" borderId="20"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7" fontId="14" fillId="0" borderId="13" xfId="0" applyNumberFormat="1" applyFont="1" applyFill="1" applyBorder="1" applyAlignment="1">
      <alignment horizontal="center" vertical="center" wrapText="1"/>
    </xf>
    <xf numFmtId="186" fontId="14" fillId="0" borderId="24" xfId="0" applyNumberFormat="1" applyFont="1" applyFill="1" applyBorder="1" applyAlignment="1">
      <alignment horizontal="center" vertical="center" wrapText="1"/>
    </xf>
    <xf numFmtId="187" fontId="14" fillId="0" borderId="22" xfId="0" applyNumberFormat="1" applyFont="1" applyFill="1" applyBorder="1" applyAlignment="1">
      <alignment horizontal="center" vertical="center" wrapText="1"/>
    </xf>
    <xf numFmtId="187" fontId="14" fillId="0" borderId="24" xfId="0" applyNumberFormat="1" applyFont="1" applyFill="1" applyBorder="1" applyAlignment="1">
      <alignment horizontal="center" vertical="center" wrapText="1"/>
    </xf>
    <xf numFmtId="189" fontId="5" fillId="33" borderId="20" xfId="0" applyNumberFormat="1" applyFont="1" applyFill="1" applyBorder="1" applyAlignment="1">
      <alignment horizontal="center" vertical="center"/>
    </xf>
    <xf numFmtId="189" fontId="5" fillId="33" borderId="20" xfId="0" applyNumberFormat="1" applyFont="1" applyFill="1" applyBorder="1" applyAlignment="1">
      <alignment horizontal="center" vertical="center"/>
    </xf>
    <xf numFmtId="187" fontId="5" fillId="33" borderId="21" xfId="0" applyNumberFormat="1" applyFont="1" applyFill="1" applyBorder="1" applyAlignment="1">
      <alignment horizontal="center" vertical="center"/>
    </xf>
    <xf numFmtId="189" fontId="7" fillId="0" borderId="20" xfId="0" applyNumberFormat="1" applyFont="1" applyFill="1" applyBorder="1" applyAlignment="1">
      <alignment horizontal="center" vertical="center"/>
    </xf>
    <xf numFmtId="189" fontId="6" fillId="0" borderId="20" xfId="0" applyNumberFormat="1" applyFont="1" applyFill="1" applyBorder="1" applyAlignment="1">
      <alignment horizontal="center" vertical="center"/>
    </xf>
    <xf numFmtId="187" fontId="6" fillId="0" borderId="21" xfId="0" applyNumberFormat="1" applyFont="1" applyFill="1" applyBorder="1" applyAlignment="1">
      <alignment horizontal="center" vertical="center"/>
    </xf>
    <xf numFmtId="187" fontId="6" fillId="0" borderId="22" xfId="0" applyNumberFormat="1" applyFont="1" applyFill="1" applyBorder="1" applyAlignment="1">
      <alignment horizontal="center" vertical="center"/>
    </xf>
    <xf numFmtId="0" fontId="1" fillId="0" borderId="0" xfId="0" applyFont="1" applyAlignment="1">
      <alignment/>
    </xf>
    <xf numFmtId="186" fontId="1" fillId="0" borderId="0" xfId="0" applyNumberFormat="1" applyFont="1" applyFill="1" applyBorder="1" applyAlignment="1">
      <alignment horizontal="right" vertical="center"/>
    </xf>
    <xf numFmtId="0" fontId="14" fillId="0" borderId="14" xfId="0" applyFont="1" applyBorder="1" applyAlignment="1">
      <alignment horizontal="center" vertical="center"/>
    </xf>
    <xf numFmtId="0" fontId="14" fillId="0" borderId="0" xfId="0" applyFont="1" applyAlignment="1">
      <alignment horizontal="center" vertical="center"/>
    </xf>
    <xf numFmtId="189" fontId="5" fillId="33" borderId="20" xfId="0" applyNumberFormat="1" applyFont="1" applyFill="1" applyBorder="1" applyAlignment="1">
      <alignment horizontal="center" vertical="center"/>
    </xf>
    <xf numFmtId="49" fontId="22" fillId="0" borderId="13" xfId="0" applyNumberFormat="1" applyFont="1" applyBorder="1" applyAlignment="1">
      <alignment horizontal="left" vertical="center"/>
    </xf>
    <xf numFmtId="0" fontId="18" fillId="0" borderId="0" xfId="0" applyFont="1" applyAlignment="1">
      <alignment horizontal="left" vertical="center"/>
    </xf>
    <xf numFmtId="0" fontId="5" fillId="0" borderId="11" xfId="0" applyFont="1" applyBorder="1" applyAlignment="1">
      <alignment horizontal="left" vertical="center"/>
    </xf>
    <xf numFmtId="0" fontId="6" fillId="0" borderId="13" xfId="0" applyFont="1" applyBorder="1" applyAlignment="1">
      <alignment horizontal="left" vertical="center"/>
    </xf>
    <xf numFmtId="0" fontId="23" fillId="0" borderId="0" xfId="0" applyFont="1" applyAlignment="1">
      <alignment/>
    </xf>
    <xf numFmtId="192" fontId="5" fillId="33" borderId="0" xfId="0" applyNumberFormat="1" applyFont="1" applyFill="1" applyBorder="1" applyAlignment="1">
      <alignment horizontal="center" vertical="center"/>
    </xf>
    <xf numFmtId="0" fontId="1" fillId="33" borderId="0" xfId="0" applyFont="1" applyFill="1" applyBorder="1" applyAlignment="1">
      <alignment horizontal="right"/>
    </xf>
    <xf numFmtId="0" fontId="1" fillId="33" borderId="0" xfId="0" applyFont="1" applyFill="1" applyAlignment="1">
      <alignment horizontal="center" vertical="center"/>
    </xf>
    <xf numFmtId="0" fontId="1" fillId="33" borderId="0" xfId="0" applyFont="1" applyFill="1" applyBorder="1" applyAlignment="1">
      <alignment/>
    </xf>
    <xf numFmtId="188" fontId="33" fillId="0" borderId="20" xfId="0" applyNumberFormat="1" applyFont="1" applyBorder="1" applyAlignment="1">
      <alignment horizontal="center" vertical="center"/>
    </xf>
    <xf numFmtId="187" fontId="33" fillId="0" borderId="21" xfId="0" applyNumberFormat="1" applyFont="1" applyFill="1" applyBorder="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24" xfId="0" applyFont="1" applyBorder="1" applyAlignment="1">
      <alignment horizontal="center" vertical="center"/>
    </xf>
    <xf numFmtId="188" fontId="23" fillId="0" borderId="18" xfId="0" applyNumberFormat="1" applyFont="1" applyBorder="1" applyAlignment="1">
      <alignment horizontal="center" vertical="center"/>
    </xf>
    <xf numFmtId="187" fontId="23" fillId="0" borderId="19" xfId="0" applyNumberFormat="1" applyFont="1" applyBorder="1" applyAlignment="1">
      <alignment horizontal="center" vertical="center"/>
    </xf>
    <xf numFmtId="187" fontId="23" fillId="0" borderId="18" xfId="0" applyNumberFormat="1" applyFont="1" applyBorder="1" applyAlignment="1">
      <alignment horizontal="center" vertical="center"/>
    </xf>
    <xf numFmtId="0" fontId="23" fillId="0" borderId="10" xfId="0" applyFont="1" applyBorder="1" applyAlignment="1">
      <alignment horizontal="center" vertical="center"/>
    </xf>
    <xf numFmtId="188" fontId="23" fillId="0" borderId="20" xfId="0" applyNumberFormat="1" applyFont="1" applyBorder="1" applyAlignment="1">
      <alignment horizontal="center" vertical="center"/>
    </xf>
    <xf numFmtId="187" fontId="23" fillId="0" borderId="21" xfId="0" applyNumberFormat="1" applyFont="1" applyBorder="1" applyAlignment="1">
      <alignment horizontal="center" vertical="center"/>
    </xf>
    <xf numFmtId="187" fontId="23" fillId="0" borderId="20" xfId="0" applyNumberFormat="1" applyFont="1" applyBorder="1" applyAlignment="1">
      <alignment horizontal="center" vertical="center"/>
    </xf>
    <xf numFmtId="186" fontId="23" fillId="0" borderId="20" xfId="0" applyNumberFormat="1" applyFont="1" applyBorder="1" applyAlignment="1">
      <alignment horizontal="center" vertical="center"/>
    </xf>
    <xf numFmtId="0" fontId="23" fillId="0" borderId="10" xfId="0" applyFont="1" applyFill="1" applyBorder="1" applyAlignment="1">
      <alignment horizontal="center" vertical="center"/>
    </xf>
    <xf numFmtId="0" fontId="33" fillId="0" borderId="10" xfId="0" applyFont="1" applyBorder="1" applyAlignment="1">
      <alignment horizontal="center" vertical="center"/>
    </xf>
    <xf numFmtId="187" fontId="23" fillId="0" borderId="24" xfId="0" applyNumberFormat="1" applyFont="1" applyBorder="1" applyAlignment="1">
      <alignment horizontal="center" vertical="center"/>
    </xf>
    <xf numFmtId="188" fontId="23" fillId="0" borderId="24" xfId="0" applyNumberFormat="1" applyFont="1" applyBorder="1" applyAlignment="1">
      <alignment horizontal="center" vertical="center"/>
    </xf>
    <xf numFmtId="187" fontId="23" fillId="0" borderId="22" xfId="0" applyNumberFormat="1" applyFont="1" applyBorder="1" applyAlignment="1">
      <alignment horizontal="center" vertical="center"/>
    </xf>
    <xf numFmtId="0" fontId="34" fillId="0" borderId="0" xfId="0" applyFont="1" applyAlignment="1">
      <alignment/>
    </xf>
    <xf numFmtId="186" fontId="23" fillId="0" borderId="0" xfId="0" applyNumberFormat="1" applyFont="1" applyFill="1" applyBorder="1" applyAlignment="1">
      <alignment horizontal="right" vertical="center"/>
    </xf>
    <xf numFmtId="187" fontId="1" fillId="0" borderId="18" xfId="0" applyNumberFormat="1" applyFont="1" applyBorder="1" applyAlignment="1">
      <alignment horizontal="center" vertical="center"/>
    </xf>
    <xf numFmtId="187" fontId="1" fillId="0" borderId="20" xfId="0" applyNumberFormat="1" applyFont="1" applyBorder="1" applyAlignment="1">
      <alignment horizontal="center" vertical="center"/>
    </xf>
    <xf numFmtId="187" fontId="1" fillId="0" borderId="24" xfId="0" applyNumberFormat="1" applyFont="1" applyBorder="1" applyAlignment="1">
      <alignment horizontal="center" vertical="center"/>
    </xf>
    <xf numFmtId="187" fontId="1" fillId="0" borderId="19" xfId="0" applyNumberFormat="1" applyFont="1" applyBorder="1" applyAlignment="1">
      <alignment horizontal="center" vertical="center"/>
    </xf>
    <xf numFmtId="187" fontId="1" fillId="0" borderId="21" xfId="0" applyNumberFormat="1" applyFont="1" applyBorder="1" applyAlignment="1">
      <alignment horizontal="center" vertical="center"/>
    </xf>
    <xf numFmtId="187" fontId="1" fillId="0" borderId="22" xfId="0" applyNumberFormat="1" applyFont="1" applyBorder="1" applyAlignment="1">
      <alignment horizontal="center" vertical="center"/>
    </xf>
    <xf numFmtId="187" fontId="33" fillId="0" borderId="20" xfId="0" applyNumberFormat="1" applyFont="1" applyFill="1" applyBorder="1" applyAlignment="1">
      <alignment horizontal="center" vertical="center"/>
    </xf>
    <xf numFmtId="0" fontId="23" fillId="0" borderId="11" xfId="0" applyFont="1" applyBorder="1" applyAlignment="1">
      <alignment horizontal="center" vertical="center" wrapText="1"/>
    </xf>
    <xf numFmtId="0" fontId="23" fillId="0" borderId="0" xfId="0" applyFont="1" applyAlignment="1">
      <alignment wrapText="1"/>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wrapText="1"/>
    </xf>
    <xf numFmtId="0" fontId="33" fillId="0" borderId="11" xfId="0" applyFont="1" applyBorder="1" applyAlignment="1">
      <alignment horizontal="center" vertical="center" wrapText="1"/>
    </xf>
    <xf numFmtId="187" fontId="33" fillId="0" borderId="18" xfId="0" applyNumberFormat="1" applyFont="1" applyBorder="1" applyAlignment="1">
      <alignment horizontal="center" vertical="center" wrapText="1"/>
    </xf>
    <xf numFmtId="187" fontId="33" fillId="0" borderId="20" xfId="0" applyNumberFormat="1" applyFont="1" applyBorder="1" applyAlignment="1">
      <alignment horizontal="center" vertical="center" wrapText="1"/>
    </xf>
    <xf numFmtId="187" fontId="33" fillId="0" borderId="21" xfId="0" applyNumberFormat="1" applyFont="1" applyBorder="1" applyAlignment="1">
      <alignment horizontal="center" vertical="center" wrapText="1"/>
    </xf>
    <xf numFmtId="0" fontId="33" fillId="0" borderId="0" xfId="0" applyFont="1" applyAlignment="1">
      <alignment wrapText="1"/>
    </xf>
    <xf numFmtId="0" fontId="23" fillId="0" borderId="10" xfId="0" applyFont="1" applyBorder="1" applyAlignment="1">
      <alignment horizontal="center" vertical="center" wrapText="1"/>
    </xf>
    <xf numFmtId="187" fontId="23" fillId="0" borderId="20" xfId="0" applyNumberFormat="1" applyFont="1" applyBorder="1" applyAlignment="1">
      <alignment horizontal="center" vertical="center" wrapText="1"/>
    </xf>
    <xf numFmtId="187" fontId="23" fillId="0" borderId="21" xfId="0" applyNumberFormat="1" applyFont="1" applyBorder="1" applyAlignment="1">
      <alignment horizontal="center" vertical="center" wrapText="1"/>
    </xf>
    <xf numFmtId="187" fontId="23" fillId="0" borderId="24" xfId="0" applyNumberFormat="1" applyFont="1" applyBorder="1" applyAlignment="1">
      <alignment horizontal="center" vertical="center" wrapText="1"/>
    </xf>
    <xf numFmtId="187" fontId="23" fillId="0" borderId="22" xfId="0" applyNumberFormat="1" applyFont="1" applyBorder="1" applyAlignment="1">
      <alignment horizontal="center" vertical="center" wrapText="1"/>
    </xf>
    <xf numFmtId="188" fontId="6" fillId="33" borderId="24" xfId="0" applyNumberFormat="1" applyFont="1" applyFill="1" applyBorder="1" applyAlignment="1">
      <alignment horizontal="center" vertical="center"/>
    </xf>
    <xf numFmtId="188" fontId="6" fillId="0" borderId="18" xfId="0" applyNumberFormat="1" applyFont="1" applyFill="1" applyBorder="1" applyAlignment="1">
      <alignment horizontal="center" vertical="center"/>
    </xf>
    <xf numFmtId="188" fontId="6" fillId="0" borderId="20" xfId="0" applyNumberFormat="1" applyFont="1" applyFill="1" applyBorder="1" applyAlignment="1">
      <alignment horizontal="center" vertical="center"/>
    </xf>
    <xf numFmtId="188" fontId="6" fillId="0" borderId="24" xfId="0" applyNumberFormat="1" applyFont="1" applyFill="1" applyBorder="1" applyAlignment="1">
      <alignment horizontal="center" vertical="center"/>
    </xf>
    <xf numFmtId="188" fontId="5" fillId="33" borderId="20" xfId="0" applyNumberFormat="1" applyFont="1" applyFill="1" applyBorder="1" applyAlignment="1">
      <alignment horizontal="center" vertical="center"/>
    </xf>
    <xf numFmtId="187" fontId="5" fillId="33" borderId="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188" fontId="6" fillId="0" borderId="20" xfId="0" applyNumberFormat="1" applyFont="1" applyBorder="1" applyAlignment="1">
      <alignment horizontal="center" vertical="center"/>
    </xf>
    <xf numFmtId="188" fontId="6" fillId="0" borderId="24" xfId="0" applyNumberFormat="1" applyFont="1" applyBorder="1" applyAlignment="1">
      <alignment horizontal="center" vertical="center"/>
    </xf>
    <xf numFmtId="0" fontId="5" fillId="0" borderId="10" xfId="0" applyFont="1" applyBorder="1" applyAlignment="1">
      <alignment vertical="center"/>
    </xf>
    <xf numFmtId="188" fontId="5" fillId="33" borderId="20" xfId="0" applyNumberFormat="1"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0" fontId="1" fillId="0" borderId="0" xfId="0" applyFont="1" applyAlignment="1">
      <alignment/>
    </xf>
    <xf numFmtId="0" fontId="19" fillId="33" borderId="10" xfId="0" applyFont="1" applyFill="1" applyBorder="1" applyAlignment="1">
      <alignment horizontal="center" vertical="center"/>
    </xf>
    <xf numFmtId="0" fontId="19" fillId="33" borderId="0" xfId="0" applyFont="1" applyFill="1" applyBorder="1" applyAlignment="1">
      <alignment horizontal="center" vertical="center"/>
    </xf>
    <xf numFmtId="0" fontId="5" fillId="33" borderId="11" xfId="0" applyFont="1" applyFill="1" applyBorder="1" applyAlignment="1">
      <alignment horizontal="left" vertical="center"/>
    </xf>
    <xf numFmtId="186" fontId="6" fillId="34" borderId="18" xfId="0" applyNumberFormat="1" applyFont="1" applyFill="1" applyBorder="1" applyAlignment="1">
      <alignment horizontal="center" vertical="center"/>
    </xf>
    <xf numFmtId="187" fontId="6" fillId="0" borderId="19" xfId="0" applyNumberFormat="1" applyFont="1" applyFill="1" applyBorder="1" applyAlignment="1">
      <alignment horizontal="center" vertical="center"/>
    </xf>
    <xf numFmtId="0" fontId="6" fillId="0" borderId="0" xfId="0" applyFont="1" applyAlignment="1">
      <alignment/>
    </xf>
    <xf numFmtId="0" fontId="6" fillId="33" borderId="10" xfId="0" applyFont="1" applyFill="1" applyBorder="1" applyAlignment="1">
      <alignment horizontal="left" vertical="center"/>
    </xf>
    <xf numFmtId="186" fontId="6" fillId="34" borderId="20" xfId="0" applyNumberFormat="1" applyFont="1" applyFill="1" applyBorder="1" applyAlignment="1">
      <alignment horizontal="center" vertical="center"/>
    </xf>
    <xf numFmtId="187" fontId="6" fillId="0" borderId="21" xfId="0" applyNumberFormat="1" applyFont="1" applyFill="1" applyBorder="1" applyAlignment="1">
      <alignment horizontal="center" vertical="center"/>
    </xf>
    <xf numFmtId="187" fontId="6" fillId="0" borderId="22" xfId="0" applyNumberFormat="1" applyFont="1" applyFill="1" applyBorder="1" applyAlignment="1">
      <alignment horizontal="center" vertical="center"/>
    </xf>
    <xf numFmtId="0" fontId="19" fillId="33" borderId="16" xfId="0" applyFont="1" applyFill="1" applyBorder="1" applyAlignment="1">
      <alignment horizontal="center" vertical="center" wrapText="1"/>
    </xf>
    <xf numFmtId="0" fontId="19" fillId="0" borderId="23" xfId="0" applyFont="1" applyBorder="1" applyAlignment="1">
      <alignment horizontal="center" vertical="center" wrapText="1"/>
    </xf>
    <xf numFmtId="186" fontId="19" fillId="0" borderId="15" xfId="0" applyNumberFormat="1" applyFont="1" applyBorder="1" applyAlignment="1">
      <alignment horizontal="center" vertical="center" wrapText="1"/>
    </xf>
    <xf numFmtId="190" fontId="19" fillId="0" borderId="17" xfId="0" applyNumberFormat="1" applyFont="1" applyBorder="1" applyAlignment="1">
      <alignment horizontal="center" vertical="center" wrapText="1"/>
    </xf>
    <xf numFmtId="0" fontId="5" fillId="33" borderId="10" xfId="0" applyFont="1" applyFill="1" applyBorder="1" applyAlignment="1">
      <alignment horizontal="left" vertical="center"/>
    </xf>
    <xf numFmtId="187" fontId="5" fillId="0" borderId="20" xfId="0" applyNumberFormat="1" applyFont="1" applyBorder="1" applyAlignment="1">
      <alignment horizontal="center" vertical="center"/>
    </xf>
    <xf numFmtId="190" fontId="6" fillId="0" borderId="21" xfId="0" applyNumberFormat="1" applyFont="1" applyBorder="1" applyAlignment="1">
      <alignment horizontal="center" vertical="center"/>
    </xf>
    <xf numFmtId="187" fontId="6" fillId="0" borderId="20" xfId="0" applyNumberFormat="1" applyFont="1" applyBorder="1" applyAlignment="1">
      <alignment horizontal="center" vertical="center"/>
    </xf>
    <xf numFmtId="0" fontId="5" fillId="33" borderId="13" xfId="0" applyFont="1" applyFill="1" applyBorder="1" applyAlignment="1">
      <alignment horizontal="left" vertical="center"/>
    </xf>
    <xf numFmtId="187" fontId="5" fillId="0" borderId="24" xfId="0" applyNumberFormat="1" applyFont="1" applyBorder="1" applyAlignment="1">
      <alignment horizontal="center" vertical="center"/>
    </xf>
    <xf numFmtId="190" fontId="6" fillId="0" borderId="22" xfId="0" applyNumberFormat="1" applyFont="1" applyBorder="1" applyAlignment="1">
      <alignment horizontal="center" vertical="center"/>
    </xf>
    <xf numFmtId="191" fontId="39" fillId="0" borderId="20" xfId="0" applyNumberFormat="1" applyFont="1" applyFill="1" applyBorder="1" applyAlignment="1">
      <alignment horizontal="center" vertical="center"/>
    </xf>
    <xf numFmtId="186" fontId="39" fillId="0" borderId="20" xfId="0" applyNumberFormat="1" applyFont="1" applyBorder="1" applyAlignment="1">
      <alignment horizontal="center" vertical="center"/>
    </xf>
    <xf numFmtId="191" fontId="39" fillId="0" borderId="25" xfId="0" applyNumberFormat="1" applyFont="1" applyFill="1" applyBorder="1" applyAlignment="1">
      <alignment horizontal="center" vertical="center"/>
    </xf>
    <xf numFmtId="0" fontId="23" fillId="0" borderId="22" xfId="0" applyFont="1" applyBorder="1" applyAlignment="1">
      <alignment horizontal="center" vertical="center"/>
    </xf>
    <xf numFmtId="0" fontId="1" fillId="0" borderId="0" xfId="0" applyFont="1" applyBorder="1" applyAlignment="1">
      <alignment/>
    </xf>
    <xf numFmtId="0" fontId="23" fillId="0" borderId="0" xfId="0" applyFont="1" applyBorder="1" applyAlignment="1">
      <alignment/>
    </xf>
    <xf numFmtId="0" fontId="33" fillId="0" borderId="0" xfId="0" applyFont="1" applyBorder="1" applyAlignment="1">
      <alignment/>
    </xf>
    <xf numFmtId="0" fontId="35" fillId="0" borderId="17" xfId="0" applyFont="1" applyBorder="1" applyAlignment="1">
      <alignment horizontal="center" vertical="center" wrapText="1"/>
    </xf>
    <xf numFmtId="187" fontId="35" fillId="0" borderId="14" xfId="0" applyNumberFormat="1" applyFont="1" applyBorder="1" applyAlignment="1">
      <alignment horizontal="center" vertical="center" wrapText="1"/>
    </xf>
    <xf numFmtId="187" fontId="35" fillId="0" borderId="0" xfId="0" applyNumberFormat="1" applyFont="1" applyBorder="1" applyAlignment="1">
      <alignment horizontal="center" vertical="center" wrapText="1"/>
    </xf>
    <xf numFmtId="187" fontId="35" fillId="0" borderId="15" xfId="0" applyNumberFormat="1" applyFont="1" applyFill="1" applyBorder="1" applyAlignment="1">
      <alignment horizontal="center" vertical="center" wrapText="1"/>
    </xf>
    <xf numFmtId="187" fontId="35" fillId="0" borderId="17" xfId="0" applyNumberFormat="1" applyFont="1" applyFill="1" applyBorder="1" applyAlignment="1">
      <alignment horizontal="center" vertical="center" wrapText="1"/>
    </xf>
    <xf numFmtId="187" fontId="1" fillId="0" borderId="0" xfId="0" applyNumberFormat="1" applyFont="1" applyBorder="1" applyAlignment="1">
      <alignment horizontal="center" vertical="center"/>
    </xf>
    <xf numFmtId="187" fontId="35" fillId="0" borderId="17" xfId="0" applyNumberFormat="1" applyFont="1" applyBorder="1" applyAlignment="1">
      <alignment horizontal="center" vertical="center" wrapText="1"/>
    </xf>
    <xf numFmtId="187" fontId="1" fillId="0" borderId="0" xfId="0" applyNumberFormat="1" applyFont="1" applyAlignment="1">
      <alignment/>
    </xf>
    <xf numFmtId="187" fontId="23" fillId="0" borderId="0" xfId="0" applyNumberFormat="1" applyFont="1" applyBorder="1" applyAlignment="1">
      <alignment wrapText="1"/>
    </xf>
    <xf numFmtId="187" fontId="35" fillId="0" borderId="13" xfId="0" applyNumberFormat="1" applyFont="1" applyBorder="1" applyAlignment="1">
      <alignment horizontal="center" vertical="center" wrapText="1"/>
    </xf>
    <xf numFmtId="187" fontId="35" fillId="0" borderId="15" xfId="0" applyNumberFormat="1" applyFont="1" applyBorder="1" applyAlignment="1">
      <alignment horizontal="center" vertical="center" wrapText="1"/>
    </xf>
    <xf numFmtId="187" fontId="1" fillId="0" borderId="0" xfId="0" applyNumberFormat="1" applyFont="1" applyBorder="1" applyAlignment="1">
      <alignment/>
    </xf>
    <xf numFmtId="188" fontId="35" fillId="0" borderId="15" xfId="0" applyNumberFormat="1" applyFont="1" applyBorder="1" applyAlignment="1">
      <alignment horizontal="center" vertical="center" wrapText="1"/>
    </xf>
    <xf numFmtId="188" fontId="33" fillId="0" borderId="20" xfId="0" applyNumberFormat="1" applyFont="1" applyBorder="1" applyAlignment="1">
      <alignment horizontal="center" vertical="center" wrapText="1"/>
    </xf>
    <xf numFmtId="188" fontId="23" fillId="0" borderId="20" xfId="0" applyNumberFormat="1" applyFont="1" applyBorder="1" applyAlignment="1">
      <alignment horizontal="center" vertical="center" wrapText="1"/>
    </xf>
    <xf numFmtId="188" fontId="23" fillId="0" borderId="24" xfId="0" applyNumberFormat="1" applyFont="1" applyBorder="1" applyAlignment="1">
      <alignment horizontal="center" vertical="center" wrapText="1"/>
    </xf>
    <xf numFmtId="188" fontId="23" fillId="0" borderId="0" xfId="0" applyNumberFormat="1" applyFont="1" applyBorder="1" applyAlignment="1">
      <alignment wrapText="1"/>
    </xf>
    <xf numFmtId="188" fontId="33" fillId="0" borderId="18" xfId="0" applyNumberFormat="1" applyFont="1" applyBorder="1" applyAlignment="1">
      <alignment horizontal="center" vertical="center" wrapText="1"/>
    </xf>
    <xf numFmtId="188" fontId="23" fillId="0" borderId="0" xfId="0" applyNumberFormat="1" applyFont="1" applyBorder="1" applyAlignment="1">
      <alignment vertical="center" wrapText="1"/>
    </xf>
    <xf numFmtId="188" fontId="1" fillId="0" borderId="15" xfId="0" applyNumberFormat="1" applyFont="1" applyBorder="1" applyAlignment="1">
      <alignment horizontal="center" vertical="center"/>
    </xf>
    <xf numFmtId="188" fontId="1" fillId="0" borderId="0" xfId="0" applyNumberFormat="1" applyFont="1" applyAlignment="1">
      <alignment vertical="center"/>
    </xf>
    <xf numFmtId="187" fontId="1" fillId="0" borderId="0" xfId="0" applyNumberFormat="1" applyFont="1" applyAlignment="1">
      <alignment horizontal="center" vertical="center"/>
    </xf>
    <xf numFmtId="187" fontId="1" fillId="0" borderId="15" xfId="0" applyNumberFormat="1" applyFont="1" applyBorder="1" applyAlignment="1">
      <alignment horizontal="center" vertical="center"/>
    </xf>
    <xf numFmtId="187" fontId="1" fillId="0" borderId="0" xfId="0" applyNumberFormat="1" applyFont="1" applyAlignment="1">
      <alignment horizontal="center"/>
    </xf>
    <xf numFmtId="187" fontId="1" fillId="0" borderId="17" xfId="0" applyNumberFormat="1" applyFont="1" applyBorder="1" applyAlignment="1">
      <alignment horizontal="center" vertical="center"/>
    </xf>
    <xf numFmtId="187" fontId="5" fillId="0" borderId="18" xfId="0" applyNumberFormat="1" applyFont="1" applyBorder="1" applyAlignment="1">
      <alignment horizontal="center" vertical="center"/>
    </xf>
    <xf numFmtId="187" fontId="5" fillId="0" borderId="19" xfId="0" applyNumberFormat="1" applyFont="1" applyBorder="1" applyAlignment="1">
      <alignment horizontal="center" vertical="center"/>
    </xf>
    <xf numFmtId="187" fontId="5" fillId="0" borderId="20" xfId="0" applyNumberFormat="1" applyFont="1" applyBorder="1" applyAlignment="1">
      <alignment horizontal="center" vertical="center"/>
    </xf>
    <xf numFmtId="187" fontId="5" fillId="0" borderId="21" xfId="0" applyNumberFormat="1" applyFont="1" applyBorder="1" applyAlignment="1">
      <alignment horizontal="center" vertical="center"/>
    </xf>
    <xf numFmtId="187" fontId="6" fillId="0" borderId="20" xfId="0" applyNumberFormat="1" applyFont="1" applyBorder="1" applyAlignment="1">
      <alignment horizontal="center" vertical="center"/>
    </xf>
    <xf numFmtId="187" fontId="6" fillId="0" borderId="21" xfId="0" applyNumberFormat="1" applyFont="1" applyBorder="1" applyAlignment="1">
      <alignment horizontal="center" vertical="center"/>
    </xf>
    <xf numFmtId="187" fontId="6" fillId="0" borderId="24" xfId="0" applyNumberFormat="1" applyFont="1" applyBorder="1" applyAlignment="1">
      <alignment horizontal="center" vertical="center"/>
    </xf>
    <xf numFmtId="187" fontId="6" fillId="0" borderId="22" xfId="0" applyNumberFormat="1" applyFont="1" applyBorder="1" applyAlignment="1">
      <alignment horizontal="center" vertical="center"/>
    </xf>
    <xf numFmtId="188" fontId="23" fillId="0" borderId="15" xfId="0" applyNumberFormat="1" applyFont="1" applyBorder="1" applyAlignment="1">
      <alignment horizontal="center" vertical="center"/>
    </xf>
    <xf numFmtId="0" fontId="23" fillId="0" borderId="15" xfId="0" applyFont="1" applyBorder="1" applyAlignment="1">
      <alignment horizontal="center" vertical="center"/>
    </xf>
    <xf numFmtId="188" fontId="1" fillId="0" borderId="18" xfId="0" applyNumberFormat="1" applyFont="1" applyBorder="1" applyAlignment="1">
      <alignment horizontal="center" vertical="center"/>
    </xf>
    <xf numFmtId="188" fontId="1" fillId="0" borderId="20" xfId="0" applyNumberFormat="1" applyFont="1" applyBorder="1" applyAlignment="1">
      <alignment horizontal="center" vertical="center"/>
    </xf>
    <xf numFmtId="188" fontId="1" fillId="0" borderId="24" xfId="0" applyNumberFormat="1" applyFont="1" applyBorder="1" applyAlignment="1">
      <alignment horizontal="center" vertical="center"/>
    </xf>
    <xf numFmtId="0" fontId="35" fillId="0" borderId="16" xfId="0" applyFont="1" applyBorder="1" applyAlignment="1">
      <alignment horizontal="center" vertical="center"/>
    </xf>
    <xf numFmtId="0" fontId="35" fillId="0" borderId="15" xfId="0" applyFont="1" applyBorder="1" applyAlignment="1">
      <alignment horizontal="center" vertical="center"/>
    </xf>
    <xf numFmtId="0" fontId="35" fillId="0" borderId="15" xfId="0" applyFont="1" applyBorder="1" applyAlignment="1">
      <alignment horizontal="center" vertical="center" wrapText="1"/>
    </xf>
    <xf numFmtId="0" fontId="33" fillId="0" borderId="10" xfId="0" applyFont="1" applyBorder="1" applyAlignment="1">
      <alignment horizontal="left" vertical="center"/>
    </xf>
    <xf numFmtId="0" fontId="33" fillId="0" borderId="20" xfId="0" applyFont="1" applyBorder="1" applyAlignment="1">
      <alignment horizontal="center" vertical="center"/>
    </xf>
    <xf numFmtId="186" fontId="33" fillId="0" borderId="20" xfId="0" applyNumberFormat="1" applyFont="1" applyBorder="1" applyAlignment="1">
      <alignment horizontal="center" vertical="center"/>
    </xf>
    <xf numFmtId="187" fontId="33" fillId="0" borderId="19" xfId="0" applyNumberFormat="1" applyFont="1" applyBorder="1" applyAlignment="1">
      <alignment horizontal="center" vertical="center"/>
    </xf>
    <xf numFmtId="0" fontId="39" fillId="0" borderId="10" xfId="0" applyFont="1" applyBorder="1" applyAlignment="1">
      <alignment horizontal="left" vertical="center"/>
    </xf>
    <xf numFmtId="0" fontId="23" fillId="0" borderId="20" xfId="0" applyFont="1" applyBorder="1" applyAlignment="1">
      <alignment horizontal="center" vertical="center"/>
    </xf>
    <xf numFmtId="186" fontId="23" fillId="0" borderId="20" xfId="0" applyNumberFormat="1" applyFont="1" applyBorder="1" applyAlignment="1">
      <alignment horizontal="center" vertical="center"/>
    </xf>
    <xf numFmtId="187" fontId="23" fillId="0" borderId="21" xfId="0" applyNumberFormat="1" applyFont="1" applyBorder="1" applyAlignment="1">
      <alignment horizontal="center" vertical="center"/>
    </xf>
    <xf numFmtId="0" fontId="33" fillId="0" borderId="10" xfId="0" applyFont="1" applyBorder="1" applyAlignment="1">
      <alignment vertical="center"/>
    </xf>
    <xf numFmtId="187" fontId="33" fillId="0" borderId="21" xfId="0" applyNumberFormat="1" applyFont="1" applyBorder="1" applyAlignment="1">
      <alignment horizontal="center" vertical="center"/>
    </xf>
    <xf numFmtId="0" fontId="39" fillId="0" borderId="13" xfId="0" applyFont="1" applyBorder="1" applyAlignment="1">
      <alignment vertical="center"/>
    </xf>
    <xf numFmtId="0" fontId="23" fillId="0" borderId="24" xfId="0" applyFont="1" applyBorder="1" applyAlignment="1">
      <alignment horizontal="center" vertical="center"/>
    </xf>
    <xf numFmtId="186" fontId="23" fillId="0" borderId="24" xfId="0" applyNumberFormat="1" applyFont="1" applyBorder="1" applyAlignment="1">
      <alignment horizontal="center" vertical="center"/>
    </xf>
    <xf numFmtId="187" fontId="23" fillId="0" borderId="22" xfId="0" applyNumberFormat="1" applyFont="1" applyBorder="1" applyAlignment="1">
      <alignment horizontal="center" vertical="center"/>
    </xf>
    <xf numFmtId="0" fontId="35" fillId="33" borderId="11" xfId="0" applyFont="1" applyFill="1" applyBorder="1" applyAlignment="1">
      <alignment horizontal="center" vertical="center"/>
    </xf>
    <xf numFmtId="0" fontId="35" fillId="33" borderId="12" xfId="0" applyFont="1" applyFill="1" applyBorder="1" applyAlignment="1">
      <alignment horizontal="center" vertical="center"/>
    </xf>
    <xf numFmtId="0" fontId="35" fillId="33" borderId="13" xfId="0" applyFont="1" applyFill="1" applyBorder="1" applyAlignment="1">
      <alignment horizontal="center" vertical="center"/>
    </xf>
    <xf numFmtId="0" fontId="35" fillId="33" borderId="14" xfId="0" applyFont="1" applyFill="1" applyBorder="1" applyAlignment="1">
      <alignment horizontal="center" vertical="center"/>
    </xf>
    <xf numFmtId="0" fontId="33" fillId="33" borderId="10" xfId="0" applyFont="1" applyFill="1" applyBorder="1" applyAlignment="1">
      <alignment vertical="center"/>
    </xf>
    <xf numFmtId="188" fontId="33" fillId="33" borderId="20" xfId="0" applyNumberFormat="1" applyFont="1" applyFill="1" applyBorder="1" applyAlignment="1">
      <alignment horizontal="center" vertical="center"/>
    </xf>
    <xf numFmtId="187" fontId="33" fillId="33" borderId="21" xfId="0" applyNumberFormat="1" applyFont="1" applyFill="1" applyBorder="1" applyAlignment="1">
      <alignment horizontal="center" vertical="center"/>
    </xf>
    <xf numFmtId="0" fontId="23" fillId="33" borderId="10" xfId="0" applyFont="1" applyFill="1" applyBorder="1" applyAlignment="1">
      <alignment vertical="center"/>
    </xf>
    <xf numFmtId="188" fontId="23" fillId="33" borderId="20" xfId="0" applyNumberFormat="1" applyFont="1" applyFill="1" applyBorder="1" applyAlignment="1">
      <alignment horizontal="center" vertical="center"/>
    </xf>
    <xf numFmtId="187" fontId="23" fillId="33" borderId="21" xfId="0" applyNumberFormat="1" applyFont="1" applyFill="1" applyBorder="1" applyAlignment="1">
      <alignment horizontal="center" vertical="center"/>
    </xf>
    <xf numFmtId="0" fontId="33" fillId="0" borderId="10" xfId="0" applyFont="1" applyBorder="1" applyAlignment="1">
      <alignment vertical="center"/>
    </xf>
    <xf numFmtId="189" fontId="23" fillId="33" borderId="20" xfId="0" applyNumberFormat="1" applyFont="1" applyFill="1" applyBorder="1" applyAlignment="1">
      <alignment horizontal="center" vertical="center"/>
    </xf>
    <xf numFmtId="0" fontId="23" fillId="0" borderId="10" xfId="0" applyFont="1" applyBorder="1" applyAlignment="1">
      <alignment vertical="center"/>
    </xf>
    <xf numFmtId="0" fontId="20" fillId="0" borderId="20" xfId="0" applyFont="1" applyBorder="1" applyAlignment="1">
      <alignment horizontal="center" vertical="center"/>
    </xf>
    <xf numFmtId="186" fontId="23" fillId="33" borderId="20" xfId="0" applyNumberFormat="1" applyFont="1" applyFill="1" applyBorder="1" applyAlignment="1">
      <alignment horizontal="center" vertical="center"/>
    </xf>
    <xf numFmtId="0" fontId="23" fillId="0" borderId="13" xfId="0" applyFont="1" applyBorder="1" applyAlignment="1">
      <alignment vertical="center"/>
    </xf>
    <xf numFmtId="0" fontId="20" fillId="0" borderId="24" xfId="0" applyFont="1" applyBorder="1" applyAlignment="1">
      <alignment horizontal="center" vertical="center"/>
    </xf>
    <xf numFmtId="188" fontId="23" fillId="33" borderId="24" xfId="0" applyNumberFormat="1" applyFont="1" applyFill="1" applyBorder="1" applyAlignment="1">
      <alignment horizontal="center" vertical="center"/>
    </xf>
    <xf numFmtId="187" fontId="23" fillId="33" borderId="22" xfId="0" applyNumberFormat="1" applyFont="1" applyFill="1" applyBorder="1" applyAlignment="1">
      <alignment horizontal="center" vertical="center"/>
    </xf>
    <xf numFmtId="0" fontId="6" fillId="33" borderId="0" xfId="0" applyFont="1" applyFill="1" applyBorder="1" applyAlignment="1">
      <alignment horizontal="right" vertical="center"/>
    </xf>
    <xf numFmtId="0" fontId="41" fillId="33" borderId="0" xfId="0" applyFont="1" applyFill="1" applyAlignment="1">
      <alignment/>
    </xf>
    <xf numFmtId="2" fontId="19" fillId="33" borderId="15" xfId="0" applyNumberFormat="1" applyFont="1" applyFill="1" applyBorder="1" applyAlignment="1">
      <alignment horizontal="center" vertical="center"/>
    </xf>
    <xf numFmtId="0" fontId="19" fillId="0" borderId="15" xfId="0" applyFont="1" applyBorder="1" applyAlignment="1">
      <alignment horizontal="center" vertical="center"/>
    </xf>
    <xf numFmtId="0" fontId="6" fillId="33" borderId="0" xfId="0" applyFont="1" applyFill="1" applyAlignment="1">
      <alignment/>
    </xf>
    <xf numFmtId="0" fontId="19" fillId="33" borderId="11" xfId="0" applyFont="1" applyFill="1" applyBorder="1" applyAlignment="1">
      <alignment horizontal="center" vertical="center"/>
    </xf>
    <xf numFmtId="0" fontId="5" fillId="33" borderId="0" xfId="0" applyFont="1" applyFill="1" applyAlignment="1">
      <alignment/>
    </xf>
    <xf numFmtId="0" fontId="14" fillId="33" borderId="10" xfId="0" applyFont="1" applyFill="1" applyBorder="1" applyAlignment="1">
      <alignment horizontal="center" vertical="center"/>
    </xf>
    <xf numFmtId="0" fontId="19" fillId="33" borderId="10" xfId="0" applyFont="1" applyFill="1" applyBorder="1" applyAlignment="1">
      <alignment horizontal="center" vertical="center"/>
    </xf>
    <xf numFmtId="0" fontId="14" fillId="33" borderId="26" xfId="0" applyFont="1" applyFill="1" applyBorder="1" applyAlignment="1">
      <alignment horizontal="center" vertical="center"/>
    </xf>
    <xf numFmtId="0" fontId="1" fillId="33" borderId="0" xfId="0" applyFont="1" applyFill="1" applyBorder="1" applyAlignment="1">
      <alignment horizontal="center" vertical="center"/>
    </xf>
    <xf numFmtId="2" fontId="5" fillId="33" borderId="15" xfId="0" applyNumberFormat="1" applyFont="1" applyFill="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19" fillId="0" borderId="24" xfId="0" applyFont="1" applyBorder="1" applyAlignment="1">
      <alignment horizontal="center" vertical="center"/>
    </xf>
    <xf numFmtId="0" fontId="19" fillId="0" borderId="22" xfId="0" applyFont="1" applyBorder="1" applyAlignment="1">
      <alignment horizontal="center" vertical="center"/>
    </xf>
    <xf numFmtId="0" fontId="5" fillId="33" borderId="11" xfId="0" applyFont="1" applyFill="1" applyBorder="1" applyAlignment="1">
      <alignment horizontal="center" vertical="center"/>
    </xf>
    <xf numFmtId="190" fontId="15" fillId="0" borderId="18" xfId="0" applyNumberFormat="1" applyFont="1" applyBorder="1" applyAlignment="1">
      <alignment horizontal="center" vertical="center"/>
    </xf>
    <xf numFmtId="191" fontId="15" fillId="0" borderId="20" xfId="0" applyNumberFormat="1" applyFont="1" applyBorder="1" applyAlignment="1">
      <alignment horizontal="center" vertical="center"/>
    </xf>
    <xf numFmtId="187" fontId="15" fillId="0" borderId="20" xfId="0" applyNumberFormat="1" applyFont="1" applyBorder="1" applyAlignment="1">
      <alignment horizontal="center" vertical="center"/>
    </xf>
    <xf numFmtId="191" fontId="15" fillId="0" borderId="18" xfId="0" applyNumberFormat="1" applyFont="1" applyBorder="1" applyAlignment="1">
      <alignment horizontal="center" vertical="center"/>
    </xf>
    <xf numFmtId="187" fontId="15" fillId="0" borderId="19" xfId="0" applyNumberFormat="1" applyFont="1" applyBorder="1" applyAlignment="1">
      <alignment horizontal="center" vertical="center"/>
    </xf>
    <xf numFmtId="188" fontId="15" fillId="0" borderId="18" xfId="0" applyNumberFormat="1" applyFont="1" applyBorder="1" applyAlignment="1">
      <alignment horizontal="center" vertical="center"/>
    </xf>
    <xf numFmtId="186" fontId="15" fillId="0" borderId="18" xfId="0" applyNumberFormat="1" applyFont="1" applyBorder="1" applyAlignment="1">
      <alignment horizontal="center" vertical="center"/>
    </xf>
    <xf numFmtId="0" fontId="6" fillId="33" borderId="10" xfId="0" applyFont="1" applyFill="1" applyBorder="1" applyAlignment="1">
      <alignment horizontal="center" vertical="center"/>
    </xf>
    <xf numFmtId="190" fontId="7" fillId="0" borderId="20" xfId="0" applyNumberFormat="1" applyFont="1" applyBorder="1" applyAlignment="1">
      <alignment horizontal="center" vertical="center"/>
    </xf>
    <xf numFmtId="191" fontId="7" fillId="0" borderId="20" xfId="0" applyNumberFormat="1" applyFont="1" applyBorder="1" applyAlignment="1">
      <alignment horizontal="center" vertical="center"/>
    </xf>
    <xf numFmtId="187" fontId="7" fillId="0" borderId="20" xfId="0" applyNumberFormat="1" applyFont="1" applyBorder="1" applyAlignment="1">
      <alignment horizontal="center" vertical="center"/>
    </xf>
    <xf numFmtId="187" fontId="7" fillId="0" borderId="21" xfId="0" applyNumberFormat="1" applyFont="1" applyBorder="1" applyAlignment="1">
      <alignment horizontal="center" vertical="center"/>
    </xf>
    <xf numFmtId="188" fontId="7" fillId="0" borderId="20" xfId="0" applyNumberFormat="1" applyFont="1" applyBorder="1" applyAlignment="1">
      <alignment horizontal="center" vertical="center"/>
    </xf>
    <xf numFmtId="186" fontId="7" fillId="0" borderId="20" xfId="0" applyNumberFormat="1" applyFont="1" applyBorder="1" applyAlignment="1">
      <alignment horizontal="center" vertical="center"/>
    </xf>
    <xf numFmtId="0" fontId="5" fillId="33" borderId="10" xfId="0" applyFont="1" applyFill="1" applyBorder="1" applyAlignment="1">
      <alignment horizontal="center" vertical="center"/>
    </xf>
    <xf numFmtId="190" fontId="15" fillId="0" borderId="20" xfId="0" applyNumberFormat="1" applyFont="1" applyBorder="1" applyAlignment="1">
      <alignment horizontal="center" vertical="center"/>
    </xf>
    <xf numFmtId="187" fontId="15" fillId="0" borderId="21" xfId="0" applyNumberFormat="1" applyFont="1" applyBorder="1" applyAlignment="1">
      <alignment horizontal="center" vertical="center"/>
    </xf>
    <xf numFmtId="188" fontId="15" fillId="0" borderId="20" xfId="0" applyNumberFormat="1" applyFont="1" applyBorder="1" applyAlignment="1">
      <alignment horizontal="center" vertical="center"/>
    </xf>
    <xf numFmtId="186" fontId="15" fillId="0" borderId="20" xfId="0" applyNumberFormat="1" applyFont="1" applyBorder="1" applyAlignment="1">
      <alignment horizontal="center" vertical="center"/>
    </xf>
    <xf numFmtId="0" fontId="6" fillId="33" borderId="26" xfId="0" applyFont="1" applyFill="1" applyBorder="1" applyAlignment="1">
      <alignment horizontal="center" vertical="center"/>
    </xf>
    <xf numFmtId="190" fontId="7" fillId="0" borderId="25" xfId="0" applyNumberFormat="1" applyFont="1" applyBorder="1" applyAlignment="1">
      <alignment horizontal="center" vertical="center"/>
    </xf>
    <xf numFmtId="191" fontId="7" fillId="0" borderId="25" xfId="0" applyNumberFormat="1" applyFont="1" applyBorder="1" applyAlignment="1">
      <alignment horizontal="center" vertical="center"/>
    </xf>
    <xf numFmtId="187" fontId="7" fillId="0" borderId="25" xfId="0" applyNumberFormat="1" applyFont="1" applyBorder="1" applyAlignment="1">
      <alignment horizontal="center" vertical="center"/>
    </xf>
    <xf numFmtId="187" fontId="7" fillId="0" borderId="27" xfId="0" applyNumberFormat="1" applyFont="1" applyBorder="1" applyAlignment="1">
      <alignment horizontal="center" vertical="center"/>
    </xf>
    <xf numFmtId="188" fontId="7" fillId="0" borderId="25" xfId="0" applyNumberFormat="1" applyFont="1" applyBorder="1" applyAlignment="1">
      <alignment horizontal="center" vertical="center"/>
    </xf>
    <xf numFmtId="186" fontId="7" fillId="0" borderId="25" xfId="0" applyNumberFormat="1" applyFont="1" applyBorder="1" applyAlignment="1">
      <alignment horizontal="center" vertical="center"/>
    </xf>
    <xf numFmtId="2" fontId="5" fillId="33" borderId="18" xfId="0" applyNumberFormat="1" applyFont="1" applyFill="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190" fontId="39" fillId="0" borderId="20" xfId="0" applyNumberFormat="1" applyFont="1" applyFill="1" applyBorder="1" applyAlignment="1">
      <alignment horizontal="center" vertical="center"/>
    </xf>
    <xf numFmtId="191" fontId="42" fillId="0" borderId="20" xfId="0" applyNumberFormat="1" applyFont="1" applyFill="1" applyBorder="1" applyAlignment="1">
      <alignment horizontal="center" vertical="center"/>
    </xf>
    <xf numFmtId="190" fontId="42" fillId="0" borderId="20" xfId="0" applyNumberFormat="1" applyFont="1" applyFill="1" applyBorder="1" applyAlignment="1">
      <alignment horizontal="center" vertical="center"/>
    </xf>
    <xf numFmtId="190" fontId="42" fillId="0" borderId="21" xfId="0" applyNumberFormat="1" applyFont="1" applyFill="1" applyBorder="1" applyAlignment="1">
      <alignment horizontal="center" vertical="center"/>
    </xf>
    <xf numFmtId="191" fontId="38" fillId="0" borderId="20" xfId="0" applyNumberFormat="1" applyFont="1" applyFill="1" applyBorder="1" applyAlignment="1">
      <alignment horizontal="center" vertical="center"/>
    </xf>
    <xf numFmtId="190" fontId="38" fillId="0" borderId="20" xfId="0" applyNumberFormat="1" applyFont="1" applyFill="1" applyBorder="1" applyAlignment="1">
      <alignment horizontal="center" vertical="center"/>
    </xf>
    <xf numFmtId="191" fontId="43" fillId="0" borderId="20" xfId="0" applyNumberFormat="1" applyFont="1" applyFill="1" applyBorder="1" applyAlignment="1">
      <alignment horizontal="center" vertical="center"/>
    </xf>
    <xf numFmtId="190" fontId="43" fillId="0" borderId="20" xfId="0" applyNumberFormat="1" applyFont="1" applyFill="1" applyBorder="1" applyAlignment="1">
      <alignment horizontal="center" vertical="center"/>
    </xf>
    <xf numFmtId="190" fontId="43" fillId="0" borderId="21" xfId="0" applyNumberFormat="1" applyFont="1" applyFill="1" applyBorder="1" applyAlignment="1">
      <alignment horizontal="center" vertical="center"/>
    </xf>
    <xf numFmtId="190" fontId="39" fillId="0" borderId="25" xfId="0" applyNumberFormat="1" applyFont="1" applyFill="1" applyBorder="1" applyAlignment="1">
      <alignment horizontal="center" vertical="center"/>
    </xf>
    <xf numFmtId="191" fontId="42" fillId="0" borderId="25" xfId="0" applyNumberFormat="1" applyFont="1" applyFill="1" applyBorder="1" applyAlignment="1">
      <alignment horizontal="center" vertical="center"/>
    </xf>
    <xf numFmtId="190" fontId="42" fillId="0" borderId="25" xfId="0" applyNumberFormat="1" applyFont="1" applyFill="1" applyBorder="1" applyAlignment="1">
      <alignment horizontal="center" vertical="center"/>
    </xf>
    <xf numFmtId="190" fontId="42" fillId="0" borderId="27" xfId="0" applyNumberFormat="1" applyFont="1" applyFill="1" applyBorder="1" applyAlignment="1">
      <alignment horizontal="center" vertical="center"/>
    </xf>
    <xf numFmtId="191" fontId="39" fillId="34" borderId="20" xfId="0" applyNumberFormat="1" applyFont="1" applyFill="1" applyBorder="1" applyAlignment="1">
      <alignment horizontal="center" vertical="center"/>
    </xf>
    <xf numFmtId="190" fontId="39" fillId="34" borderId="20" xfId="0" applyNumberFormat="1" applyFont="1" applyFill="1" applyBorder="1" applyAlignment="1">
      <alignment horizontal="center" vertical="center"/>
    </xf>
    <xf numFmtId="191" fontId="42" fillId="34" borderId="20" xfId="0" applyNumberFormat="1" applyFont="1" applyFill="1" applyBorder="1" applyAlignment="1">
      <alignment horizontal="center" vertical="center"/>
    </xf>
    <xf numFmtId="190" fontId="42" fillId="34" borderId="20" xfId="0" applyNumberFormat="1" applyFont="1" applyFill="1" applyBorder="1" applyAlignment="1">
      <alignment horizontal="center" vertical="center"/>
    </xf>
    <xf numFmtId="190" fontId="42" fillId="34" borderId="21" xfId="0" applyNumberFormat="1" applyFont="1" applyFill="1" applyBorder="1" applyAlignment="1">
      <alignment horizontal="center" vertical="center"/>
    </xf>
    <xf numFmtId="0" fontId="9" fillId="0" borderId="0" xfId="0" applyFont="1" applyAlignment="1">
      <alignment vertical="center"/>
    </xf>
    <xf numFmtId="0" fontId="1" fillId="33" borderId="0" xfId="0" applyFont="1" applyFill="1" applyAlignment="1">
      <alignment/>
    </xf>
    <xf numFmtId="192" fontId="5" fillId="33" borderId="0" xfId="0" applyNumberFormat="1" applyFont="1" applyFill="1" applyBorder="1" applyAlignment="1">
      <alignment horizontal="center" vertical="center"/>
    </xf>
    <xf numFmtId="0" fontId="6" fillId="33" borderId="0" xfId="0" applyFont="1" applyFill="1" applyBorder="1" applyAlignment="1">
      <alignment horizontal="right" vertical="center"/>
    </xf>
    <xf numFmtId="0" fontId="1" fillId="33" borderId="0" xfId="0" applyFont="1" applyFill="1" applyBorder="1" applyAlignment="1">
      <alignment horizontal="right"/>
    </xf>
    <xf numFmtId="0" fontId="1" fillId="33" borderId="0" xfId="0" applyFont="1" applyFill="1" applyAlignment="1">
      <alignment horizontal="center" vertical="center"/>
    </xf>
    <xf numFmtId="0" fontId="41" fillId="33" borderId="0" xfId="0" applyFont="1" applyFill="1" applyAlignment="1">
      <alignment/>
    </xf>
    <xf numFmtId="2" fontId="19" fillId="33" borderId="15" xfId="0" applyNumberFormat="1" applyFont="1" applyFill="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6" fillId="33" borderId="0" xfId="0" applyFont="1" applyFill="1" applyAlignment="1">
      <alignment/>
    </xf>
    <xf numFmtId="0" fontId="14" fillId="0" borderId="11" xfId="0" applyFont="1" applyBorder="1" applyAlignment="1">
      <alignment horizontal="center" vertical="center"/>
    </xf>
    <xf numFmtId="2" fontId="6" fillId="33" borderId="0" xfId="0" applyNumberFormat="1" applyFont="1" applyFill="1" applyBorder="1" applyAlignment="1">
      <alignment horizontal="center" vertical="center"/>
    </xf>
    <xf numFmtId="0" fontId="6" fillId="0" borderId="0" xfId="0" applyFont="1" applyBorder="1" applyAlignment="1">
      <alignment horizontal="center" vertical="center"/>
    </xf>
    <xf numFmtId="2" fontId="6" fillId="33" borderId="21" xfId="0" applyNumberFormat="1" applyFont="1" applyFill="1" applyBorder="1" applyAlignment="1">
      <alignment horizontal="center" vertical="center"/>
    </xf>
    <xf numFmtId="2" fontId="6" fillId="33" borderId="19" xfId="0" applyNumberFormat="1" applyFont="1" applyFill="1" applyBorder="1" applyAlignment="1">
      <alignment horizontal="center" vertical="center"/>
    </xf>
    <xf numFmtId="0" fontId="6" fillId="0" borderId="11" xfId="0" applyFont="1" applyBorder="1" applyAlignment="1">
      <alignment horizontal="center" vertical="center"/>
    </xf>
    <xf numFmtId="0" fontId="5" fillId="33" borderId="0" xfId="0" applyFont="1" applyFill="1" applyAlignment="1">
      <alignment/>
    </xf>
    <xf numFmtId="0" fontId="14" fillId="0" borderId="10" xfId="0" applyFont="1" applyBorder="1" applyAlignment="1">
      <alignment horizontal="center" vertical="center"/>
    </xf>
    <xf numFmtId="191" fontId="7" fillId="0" borderId="28" xfId="0" applyNumberFormat="1" applyFont="1" applyFill="1" applyBorder="1" applyAlignment="1">
      <alignment horizontal="center" vertical="center"/>
    </xf>
    <xf numFmtId="190" fontId="7" fillId="0" borderId="0" xfId="0" applyNumberFormat="1" applyFont="1" applyFill="1" applyBorder="1" applyAlignment="1">
      <alignment horizontal="center" vertical="center"/>
    </xf>
    <xf numFmtId="191" fontId="7" fillId="0" borderId="21"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9" fillId="0" borderId="10" xfId="0" applyFont="1" applyBorder="1" applyAlignment="1">
      <alignment horizontal="center" vertical="center"/>
    </xf>
    <xf numFmtId="191" fontId="15" fillId="0" borderId="28" xfId="0" applyNumberFormat="1" applyFont="1" applyFill="1" applyBorder="1" applyAlignment="1">
      <alignment horizontal="center" vertical="center"/>
    </xf>
    <xf numFmtId="190" fontId="15" fillId="0" borderId="0" xfId="0" applyNumberFormat="1" applyFont="1" applyFill="1" applyBorder="1" applyAlignment="1">
      <alignment horizontal="center" vertical="center"/>
    </xf>
    <xf numFmtId="191" fontId="15" fillId="0" borderId="21" xfId="0" applyNumberFormat="1" applyFont="1" applyFill="1" applyBorder="1" applyAlignment="1">
      <alignment horizontal="center" vertical="center"/>
    </xf>
    <xf numFmtId="0" fontId="14" fillId="0" borderId="13" xfId="0" applyFont="1" applyBorder="1" applyAlignment="1">
      <alignment horizontal="center" vertical="center"/>
    </xf>
    <xf numFmtId="191" fontId="7" fillId="0" borderId="27" xfId="0" applyNumberFormat="1" applyFont="1" applyFill="1" applyBorder="1" applyAlignment="1">
      <alignment horizontal="center" vertical="center"/>
    </xf>
    <xf numFmtId="190" fontId="7" fillId="0" borderId="26" xfId="0" applyNumberFormat="1" applyFont="1" applyFill="1" applyBorder="1" applyAlignment="1">
      <alignment horizontal="center" vertical="center"/>
    </xf>
    <xf numFmtId="190" fontId="7" fillId="0" borderId="29"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Border="1" applyAlignment="1">
      <alignment/>
    </xf>
    <xf numFmtId="0" fontId="18" fillId="0" borderId="0" xfId="0" applyFont="1" applyAlignment="1">
      <alignment horizontal="center" vertical="center"/>
    </xf>
    <xf numFmtId="0" fontId="18" fillId="0" borderId="0" xfId="0" applyFont="1" applyAlignment="1">
      <alignment horizontal="center" vertical="center"/>
    </xf>
    <xf numFmtId="0" fontId="1" fillId="35" borderId="14" xfId="0" applyFont="1" applyFill="1" applyBorder="1" applyAlignment="1">
      <alignment horizontal="center" vertical="center"/>
    </xf>
    <xf numFmtId="0" fontId="1" fillId="35" borderId="14" xfId="0" applyFont="1" applyFill="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35" fillId="0" borderId="17" xfId="0" applyFont="1" applyBorder="1" applyAlignment="1">
      <alignment horizontal="center" vertical="center" wrapText="1"/>
    </xf>
    <xf numFmtId="0" fontId="35" fillId="0" borderId="23"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12" xfId="0" applyFont="1" applyBorder="1" applyAlignment="1">
      <alignment horizontal="left" vertical="center" wrapText="1"/>
    </xf>
    <xf numFmtId="0" fontId="4" fillId="0" borderId="0" xfId="0" applyFont="1" applyAlignment="1">
      <alignment horizontal="center"/>
    </xf>
    <xf numFmtId="57" fontId="35" fillId="0" borderId="14" xfId="0" applyNumberFormat="1" applyFont="1" applyBorder="1" applyAlignment="1">
      <alignment horizontal="center" vertical="center" wrapText="1"/>
    </xf>
    <xf numFmtId="0" fontId="23" fillId="35" borderId="14" xfId="0" applyFont="1" applyFill="1" applyBorder="1" applyAlignment="1">
      <alignment horizontal="center" wrapText="1"/>
    </xf>
    <xf numFmtId="0" fontId="23" fillId="35" borderId="14" xfId="0" applyFont="1" applyFill="1" applyBorder="1" applyAlignment="1">
      <alignment horizontal="center" wrapText="1"/>
    </xf>
    <xf numFmtId="187" fontId="35" fillId="0" borderId="19" xfId="0" applyNumberFormat="1" applyFont="1" applyFill="1" applyBorder="1" applyAlignment="1">
      <alignment horizontal="center" vertical="center" wrapText="1"/>
    </xf>
    <xf numFmtId="187" fontId="35" fillId="0" borderId="11" xfId="0" applyNumberFormat="1" applyFont="1" applyFill="1" applyBorder="1" applyAlignment="1">
      <alignment horizontal="center" vertical="center" wrapText="1"/>
    </xf>
    <xf numFmtId="0" fontId="3" fillId="33" borderId="0" xfId="0" applyFont="1" applyFill="1" applyAlignment="1">
      <alignment horizontal="center"/>
    </xf>
    <xf numFmtId="0" fontId="8" fillId="33" borderId="14" xfId="0" applyFont="1" applyFill="1" applyBorder="1" applyAlignment="1">
      <alignment horizontal="center" vertical="center"/>
    </xf>
    <xf numFmtId="0" fontId="6" fillId="33" borderId="12" xfId="0" applyFont="1" applyFill="1" applyBorder="1" applyAlignment="1">
      <alignment horizontal="left" vertical="center" wrapText="1"/>
    </xf>
    <xf numFmtId="0" fontId="13" fillId="33" borderId="11" xfId="0" applyFont="1" applyFill="1" applyBorder="1" applyAlignment="1">
      <alignment horizontal="center" vertical="center"/>
    </xf>
    <xf numFmtId="0" fontId="13" fillId="33" borderId="13" xfId="0" applyFont="1" applyFill="1" applyBorder="1" applyAlignment="1">
      <alignment horizontal="center" vertical="center"/>
    </xf>
    <xf numFmtId="187" fontId="6" fillId="33" borderId="10" xfId="0" applyNumberFormat="1" applyFont="1" applyFill="1" applyBorder="1" applyAlignment="1">
      <alignment horizontal="center" vertical="center"/>
    </xf>
    <xf numFmtId="187" fontId="6" fillId="33" borderId="21" xfId="0" applyNumberFormat="1" applyFont="1" applyFill="1" applyBorder="1" applyAlignment="1">
      <alignment horizontal="center" vertical="center"/>
    </xf>
    <xf numFmtId="187" fontId="5" fillId="33" borderId="22" xfId="0" applyNumberFormat="1" applyFont="1" applyFill="1" applyBorder="1" applyAlignment="1">
      <alignment horizontal="center" vertical="center"/>
    </xf>
    <xf numFmtId="187" fontId="5" fillId="33" borderId="14" xfId="0" applyNumberFormat="1"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4" xfId="0" applyFont="1" applyFill="1" applyBorder="1" applyAlignment="1">
      <alignment horizontal="center" vertical="center"/>
    </xf>
    <xf numFmtId="190" fontId="13" fillId="33" borderId="21" xfId="0" applyNumberFormat="1" applyFont="1" applyFill="1" applyBorder="1" applyAlignment="1">
      <alignment horizontal="center" vertical="center"/>
    </xf>
    <xf numFmtId="190" fontId="13" fillId="33" borderId="22" xfId="0" applyNumberFormat="1" applyFont="1" applyFill="1" applyBorder="1" applyAlignment="1">
      <alignment horizontal="center" vertical="center"/>
    </xf>
    <xf numFmtId="190" fontId="5" fillId="33" borderId="22" xfId="0" applyNumberFormat="1" applyFont="1" applyFill="1" applyBorder="1" applyAlignment="1">
      <alignment horizontal="center" vertical="center"/>
    </xf>
    <xf numFmtId="190" fontId="5" fillId="33" borderId="13" xfId="0" applyNumberFormat="1" applyFont="1" applyFill="1" applyBorder="1" applyAlignment="1">
      <alignment horizontal="center" vertical="center"/>
    </xf>
    <xf numFmtId="0" fontId="8" fillId="35"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4" xfId="0" applyFont="1" applyFill="1" applyBorder="1" applyAlignment="1">
      <alignment horizontal="center" vertical="center"/>
    </xf>
    <xf numFmtId="187" fontId="5" fillId="33" borderId="19" xfId="0" applyNumberFormat="1" applyFont="1" applyFill="1" applyBorder="1" applyAlignment="1">
      <alignment horizontal="center" vertical="center"/>
    </xf>
    <xf numFmtId="187" fontId="5" fillId="33"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0" xfId="0" applyFont="1" applyFill="1" applyBorder="1" applyAlignment="1">
      <alignment horizontal="center" vertical="center"/>
    </xf>
    <xf numFmtId="0" fontId="26" fillId="0" borderId="0" xfId="0" applyFont="1" applyBorder="1" applyAlignment="1">
      <alignment horizontal="center" vertical="center" wrapText="1"/>
    </xf>
    <xf numFmtId="49" fontId="22" fillId="0" borderId="11"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23" xfId="0" applyNumberFormat="1" applyFont="1" applyBorder="1" applyAlignment="1">
      <alignment horizontal="center" vertical="center" wrapText="1"/>
    </xf>
    <xf numFmtId="0" fontId="3" fillId="0" borderId="0" xfId="0" applyFont="1" applyAlignment="1">
      <alignment horizontal="center" vertical="center"/>
    </xf>
    <xf numFmtId="0" fontId="19" fillId="0" borderId="17" xfId="0" applyFont="1" applyBorder="1" applyAlignment="1">
      <alignment horizontal="center" vertical="center"/>
    </xf>
    <xf numFmtId="0" fontId="19" fillId="0" borderId="23" xfId="0" applyFont="1" applyBorder="1" applyAlignment="1">
      <alignment horizontal="center" vertical="center"/>
    </xf>
    <xf numFmtId="0" fontId="19" fillId="0" borderId="11" xfId="0" applyFont="1" applyBorder="1" applyAlignment="1">
      <alignment horizontal="left" vertical="center"/>
    </xf>
    <xf numFmtId="0" fontId="19" fillId="0" borderId="13" xfId="0" applyFont="1" applyBorder="1" applyAlignment="1">
      <alignment horizontal="left" vertical="center"/>
    </xf>
    <xf numFmtId="0" fontId="23" fillId="0" borderId="12" xfId="0" applyFont="1" applyFill="1" applyBorder="1" applyAlignment="1">
      <alignment horizontal="left"/>
    </xf>
    <xf numFmtId="0" fontId="14" fillId="0" borderId="1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1" fillId="0" borderId="0" xfId="0" applyFont="1" applyFill="1" applyAlignment="1">
      <alignment horizontal="right"/>
    </xf>
    <xf numFmtId="0" fontId="14" fillId="0" borderId="16" xfId="0" applyFont="1" applyFill="1" applyBorder="1" applyAlignment="1">
      <alignment horizontal="center" vertical="center" wrapText="1"/>
    </xf>
    <xf numFmtId="0" fontId="25" fillId="0" borderId="0" xfId="0" applyFont="1" applyFill="1" applyAlignment="1">
      <alignment horizontal="center" vertical="center" wrapText="1"/>
    </xf>
    <xf numFmtId="0" fontId="14" fillId="0" borderId="2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3" fillId="0" borderId="0" xfId="0" applyFont="1" applyAlignment="1">
      <alignment horizontal="center"/>
    </xf>
    <xf numFmtId="0" fontId="6" fillId="0" borderId="12" xfId="0" applyFont="1" applyBorder="1" applyAlignment="1">
      <alignment horizontal="left"/>
    </xf>
    <xf numFmtId="0" fontId="35" fillId="33" borderId="19" xfId="0" applyFont="1" applyFill="1" applyBorder="1" applyAlignment="1">
      <alignment horizontal="center" vertical="center"/>
    </xf>
    <xf numFmtId="0" fontId="35" fillId="33" borderId="22" xfId="0" applyFont="1" applyFill="1" applyBorder="1" applyAlignment="1">
      <alignment horizontal="center" vertical="center"/>
    </xf>
    <xf numFmtId="0" fontId="35" fillId="33" borderId="11" xfId="0" applyFont="1" applyFill="1" applyBorder="1" applyAlignment="1">
      <alignment horizontal="center" vertical="center"/>
    </xf>
    <xf numFmtId="0" fontId="35" fillId="33" borderId="13" xfId="0" applyFont="1" applyFill="1" applyBorder="1" applyAlignment="1">
      <alignment horizontal="center" vertical="center"/>
    </xf>
    <xf numFmtId="0" fontId="35" fillId="33" borderId="18" xfId="0" applyFont="1" applyFill="1" applyBorder="1" applyAlignment="1">
      <alignment horizontal="center" vertical="center"/>
    </xf>
    <xf numFmtId="0" fontId="35" fillId="33" borderId="24"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2" xfId="0" applyFont="1" applyFill="1" applyBorder="1" applyAlignment="1">
      <alignment horizontal="center" vertical="center"/>
    </xf>
    <xf numFmtId="0" fontId="2" fillId="35" borderId="14" xfId="0" applyFont="1" applyFill="1" applyBorder="1" applyAlignment="1">
      <alignment horizontal="left" vertical="center"/>
    </xf>
    <xf numFmtId="0" fontId="8" fillId="35" borderId="14" xfId="0" applyFont="1" applyFill="1" applyBorder="1" applyAlignment="1">
      <alignment horizontal="left" vertical="center"/>
    </xf>
    <xf numFmtId="190" fontId="13" fillId="33" borderId="19" xfId="0" applyNumberFormat="1" applyFont="1" applyFill="1" applyBorder="1" applyAlignment="1">
      <alignment horizontal="center" vertical="center"/>
    </xf>
    <xf numFmtId="0" fontId="8" fillId="35" borderId="14" xfId="0" applyFont="1" applyFill="1" applyBorder="1" applyAlignment="1">
      <alignment horizontal="right" vertical="center"/>
    </xf>
    <xf numFmtId="0" fontId="6" fillId="33" borderId="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2" fillId="33" borderId="14" xfId="0" applyFont="1" applyFill="1" applyBorder="1" applyAlignment="1">
      <alignment horizontal="right" vertical="center"/>
    </xf>
    <xf numFmtId="0" fontId="8" fillId="33" borderId="14" xfId="0" applyFont="1" applyFill="1" applyBorder="1" applyAlignment="1">
      <alignment horizontal="right" vertical="center"/>
    </xf>
    <xf numFmtId="0" fontId="19" fillId="33" borderId="11"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8" xfId="0" applyFont="1" applyFill="1" applyBorder="1" applyAlignment="1">
      <alignment horizontal="center" vertical="center"/>
    </xf>
    <xf numFmtId="0" fontId="19" fillId="33" borderId="20" xfId="0" applyFont="1" applyFill="1" applyBorder="1" applyAlignment="1">
      <alignment horizontal="center" vertical="center"/>
    </xf>
    <xf numFmtId="0" fontId="19" fillId="33" borderId="19" xfId="0" applyFont="1" applyFill="1" applyBorder="1" applyAlignment="1">
      <alignment horizontal="center" vertical="center"/>
    </xf>
    <xf numFmtId="0" fontId="19" fillId="33" borderId="21" xfId="0" applyFont="1" applyFill="1" applyBorder="1" applyAlignment="1">
      <alignment horizontal="center" vertical="center"/>
    </xf>
    <xf numFmtId="0" fontId="6" fillId="33" borderId="12" xfId="0" applyFont="1" applyFill="1" applyBorder="1" applyAlignment="1">
      <alignment horizontal="left" vertical="center" wrapText="1"/>
    </xf>
    <xf numFmtId="0" fontId="4" fillId="33" borderId="0" xfId="0" applyFont="1" applyFill="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2" fontId="19" fillId="33" borderId="32" xfId="0" applyNumberFormat="1" applyFont="1" applyFill="1" applyBorder="1" applyAlignment="1">
      <alignment horizontal="center" vertical="center"/>
    </xf>
    <xf numFmtId="2" fontId="19" fillId="33" borderId="33" xfId="0" applyNumberFormat="1" applyFont="1" applyFill="1" applyBorder="1" applyAlignment="1">
      <alignment horizontal="center" vertical="center"/>
    </xf>
    <xf numFmtId="2" fontId="19" fillId="33" borderId="30" xfId="0" applyNumberFormat="1" applyFont="1" applyFill="1" applyBorder="1" applyAlignment="1">
      <alignment horizontal="center" vertical="center"/>
    </xf>
    <xf numFmtId="2" fontId="19" fillId="33" borderId="34" xfId="0" applyNumberFormat="1" applyFont="1" applyFill="1" applyBorder="1" applyAlignment="1">
      <alignment horizontal="center" vertical="center"/>
    </xf>
    <xf numFmtId="2" fontId="19" fillId="33" borderId="35" xfId="0" applyNumberFormat="1" applyFont="1" applyFill="1" applyBorder="1" applyAlignment="1">
      <alignment horizontal="center" vertical="center"/>
    </xf>
    <xf numFmtId="2" fontId="5" fillId="33" borderId="34" xfId="0" applyNumberFormat="1" applyFont="1" applyFill="1" applyBorder="1" applyAlignment="1">
      <alignment horizontal="center" vertical="center"/>
    </xf>
    <xf numFmtId="2" fontId="5" fillId="33" borderId="35" xfId="0" applyNumberFormat="1" applyFont="1" applyFill="1" applyBorder="1" applyAlignment="1">
      <alignment horizontal="center" vertical="center"/>
    </xf>
    <xf numFmtId="2" fontId="33" fillId="35" borderId="34" xfId="0" applyNumberFormat="1" applyFont="1" applyFill="1" applyBorder="1" applyAlignment="1">
      <alignment horizontal="center" vertical="center" wrapText="1"/>
    </xf>
    <xf numFmtId="2" fontId="33" fillId="35" borderId="35" xfId="0" applyNumberFormat="1" applyFont="1" applyFill="1" applyBorder="1" applyAlignment="1">
      <alignment horizontal="center" vertical="center" wrapText="1"/>
    </xf>
    <xf numFmtId="188" fontId="5" fillId="0" borderId="36" xfId="0" applyNumberFormat="1" applyFont="1" applyFill="1" applyBorder="1" applyAlignment="1">
      <alignment horizontal="center" vertical="center" wrapText="1"/>
    </xf>
    <xf numFmtId="2" fontId="5" fillId="33" borderId="32" xfId="0" applyNumberFormat="1" applyFont="1" applyFill="1" applyBorder="1" applyAlignment="1">
      <alignment horizontal="center" vertical="center" wrapText="1"/>
    </xf>
    <xf numFmtId="2" fontId="5" fillId="33" borderId="37" xfId="0" applyNumberFormat="1" applyFont="1" applyFill="1" applyBorder="1" applyAlignment="1">
      <alignment horizontal="center" vertical="center" wrapText="1"/>
    </xf>
    <xf numFmtId="2" fontId="5" fillId="33" borderId="32" xfId="0" applyNumberFormat="1" applyFont="1" applyFill="1" applyBorder="1" applyAlignment="1">
      <alignment horizontal="center" vertical="center"/>
    </xf>
    <xf numFmtId="2" fontId="5" fillId="33" borderId="30" xfId="0" applyNumberFormat="1" applyFont="1" applyFill="1" applyBorder="1" applyAlignment="1">
      <alignment horizontal="center" vertical="center"/>
    </xf>
    <xf numFmtId="0" fontId="4" fillId="0" borderId="0" xfId="0" applyFont="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2" fontId="19" fillId="33" borderId="32" xfId="0" applyNumberFormat="1" applyFont="1" applyFill="1" applyBorder="1" applyAlignment="1">
      <alignment horizontal="center" vertical="center"/>
    </xf>
    <xf numFmtId="2" fontId="19" fillId="33" borderId="33" xfId="0" applyNumberFormat="1" applyFont="1" applyFill="1" applyBorder="1" applyAlignment="1">
      <alignment horizontal="center" vertical="center"/>
    </xf>
    <xf numFmtId="2" fontId="19" fillId="33" borderId="30" xfId="0" applyNumberFormat="1" applyFont="1" applyFill="1" applyBorder="1" applyAlignment="1">
      <alignment horizontal="center" vertical="center"/>
    </xf>
    <xf numFmtId="2" fontId="19" fillId="33" borderId="34" xfId="0" applyNumberFormat="1" applyFont="1" applyFill="1" applyBorder="1" applyAlignment="1">
      <alignment horizontal="center" vertical="center"/>
    </xf>
    <xf numFmtId="2" fontId="19" fillId="33" borderId="35" xfId="0" applyNumberFormat="1" applyFont="1" applyFill="1" applyBorder="1" applyAlignment="1">
      <alignment horizontal="center" vertical="center"/>
    </xf>
    <xf numFmtId="0" fontId="9" fillId="0" borderId="0" xfId="0" applyFont="1" applyAlignment="1">
      <alignment horizontal="center" vertical="center"/>
    </xf>
    <xf numFmtId="0" fontId="14"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2" fontId="23" fillId="33" borderId="15" xfId="0" applyNumberFormat="1" applyFont="1" applyFill="1" applyBorder="1" applyAlignment="1">
      <alignment horizontal="center"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7"/>
  <sheetViews>
    <sheetView zoomScalePageLayoutView="0" workbookViewId="0" topLeftCell="A1">
      <selection activeCell="H5" sqref="H5"/>
    </sheetView>
  </sheetViews>
  <sheetFormatPr defaultColWidth="9.140625" defaultRowHeight="14.25"/>
  <cols>
    <col min="1" max="1" width="15.28125" style="42" bestFit="1" customWidth="1"/>
    <col min="2" max="2" width="14.8515625" style="29" customWidth="1"/>
    <col min="3" max="3" width="9.8515625" style="259" customWidth="1"/>
    <col min="4" max="4" width="14.140625" style="29" customWidth="1"/>
    <col min="5" max="5" width="11.421875" style="259" customWidth="1"/>
    <col min="6" max="6" width="16.57421875" style="29" customWidth="1"/>
    <col min="7" max="7" width="10.00390625" style="259" customWidth="1"/>
    <col min="8" max="8" width="14.140625" style="29" customWidth="1"/>
    <col min="9" max="9" width="9.7109375" style="259" customWidth="1"/>
    <col min="10" max="10" width="10.7109375" style="0" customWidth="1"/>
  </cols>
  <sheetData>
    <row r="1" spans="1:9" ht="20.25">
      <c r="A1" s="407" t="s">
        <v>268</v>
      </c>
      <c r="B1" s="408"/>
      <c r="C1" s="408"/>
      <c r="D1" s="408"/>
      <c r="E1" s="408"/>
      <c r="F1" s="408"/>
      <c r="G1" s="408"/>
      <c r="H1" s="408"/>
      <c r="I1" s="408"/>
    </row>
    <row r="2" spans="1:9" ht="14.25">
      <c r="A2" s="56"/>
      <c r="B2" s="256"/>
      <c r="C2" s="257"/>
      <c r="D2" s="256"/>
      <c r="E2" s="257"/>
      <c r="F2" s="256"/>
      <c r="G2" s="257"/>
      <c r="H2" s="409" t="s">
        <v>250</v>
      </c>
      <c r="I2" s="410"/>
    </row>
    <row r="3" spans="1:9" ht="15.75">
      <c r="A3" s="414"/>
      <c r="B3" s="411" t="s">
        <v>0</v>
      </c>
      <c r="C3" s="412"/>
      <c r="D3" s="411" t="s">
        <v>1</v>
      </c>
      <c r="E3" s="412"/>
      <c r="F3" s="411" t="s">
        <v>2</v>
      </c>
      <c r="G3" s="412"/>
      <c r="H3" s="411" t="s">
        <v>3</v>
      </c>
      <c r="I3" s="413"/>
    </row>
    <row r="4" spans="1:9" ht="15.75">
      <c r="A4" s="415"/>
      <c r="B4" s="255" t="s">
        <v>4</v>
      </c>
      <c r="C4" s="258" t="s">
        <v>5</v>
      </c>
      <c r="D4" s="255" t="s">
        <v>4</v>
      </c>
      <c r="E4" s="258" t="s">
        <v>5</v>
      </c>
      <c r="F4" s="255" t="s">
        <v>4</v>
      </c>
      <c r="G4" s="258" t="s">
        <v>5</v>
      </c>
      <c r="H4" s="255" t="s">
        <v>4</v>
      </c>
      <c r="I4" s="260" t="s">
        <v>5</v>
      </c>
    </row>
    <row r="5" spans="1:9" ht="14.25">
      <c r="A5" s="57" t="s">
        <v>6</v>
      </c>
      <c r="B5" s="271">
        <v>472.8881</v>
      </c>
      <c r="C5" s="172">
        <v>10</v>
      </c>
      <c r="D5" s="271">
        <v>54.2006</v>
      </c>
      <c r="E5" s="172">
        <v>4.2</v>
      </c>
      <c r="F5" s="271">
        <v>251.4412</v>
      </c>
      <c r="G5" s="172">
        <v>10.7</v>
      </c>
      <c r="H5" s="271">
        <v>167.2463</v>
      </c>
      <c r="I5" s="175">
        <v>10.5</v>
      </c>
    </row>
    <row r="6" spans="1:9" ht="14.25">
      <c r="A6" s="84" t="s">
        <v>224</v>
      </c>
      <c r="B6" s="272">
        <v>74.0416</v>
      </c>
      <c r="C6" s="173">
        <v>10.3</v>
      </c>
      <c r="D6" s="272">
        <v>1.5603</v>
      </c>
      <c r="E6" s="173">
        <v>3.2</v>
      </c>
      <c r="F6" s="272">
        <v>15.1294</v>
      </c>
      <c r="G6" s="173">
        <v>10.6</v>
      </c>
      <c r="H6" s="272">
        <v>57.3519</v>
      </c>
      <c r="I6" s="176">
        <v>10.9</v>
      </c>
    </row>
    <row r="7" spans="1:9" ht="14.25">
      <c r="A7" s="62" t="s">
        <v>7</v>
      </c>
      <c r="B7" s="272">
        <v>53.4265</v>
      </c>
      <c r="C7" s="173">
        <v>8.8</v>
      </c>
      <c r="D7" s="272">
        <v>1.7307</v>
      </c>
      <c r="E7" s="173">
        <v>3.8</v>
      </c>
      <c r="F7" s="272">
        <v>44.4962</v>
      </c>
      <c r="G7" s="173">
        <v>7.8</v>
      </c>
      <c r="H7" s="272">
        <v>7.1996</v>
      </c>
      <c r="I7" s="176">
        <v>12.9</v>
      </c>
    </row>
    <row r="8" spans="1:9" ht="14.25">
      <c r="A8" s="62" t="s">
        <v>8</v>
      </c>
      <c r="B8" s="272">
        <v>20.15</v>
      </c>
      <c r="C8" s="173">
        <v>10.5</v>
      </c>
      <c r="D8" s="272">
        <v>4.0587</v>
      </c>
      <c r="E8" s="173">
        <v>4</v>
      </c>
      <c r="F8" s="272">
        <v>8.5482</v>
      </c>
      <c r="G8" s="173">
        <v>12.7</v>
      </c>
      <c r="H8" s="272">
        <v>7.5431</v>
      </c>
      <c r="I8" s="176">
        <v>11.4</v>
      </c>
    </row>
    <row r="9" spans="1:9" ht="14.25">
      <c r="A9" s="62" t="s">
        <v>9</v>
      </c>
      <c r="B9" s="272">
        <v>44.507</v>
      </c>
      <c r="C9" s="173">
        <v>10.4</v>
      </c>
      <c r="D9" s="272">
        <v>7.1975</v>
      </c>
      <c r="E9" s="173">
        <v>4.6</v>
      </c>
      <c r="F9" s="272">
        <v>24.479</v>
      </c>
      <c r="G9" s="173">
        <v>11.9</v>
      </c>
      <c r="H9" s="272">
        <v>12.8305</v>
      </c>
      <c r="I9" s="176">
        <v>9.1</v>
      </c>
    </row>
    <row r="10" spans="1:9" ht="14.25">
      <c r="A10" s="62" t="s">
        <v>10</v>
      </c>
      <c r="B10" s="272">
        <v>45.5245</v>
      </c>
      <c r="C10" s="173">
        <v>7.6</v>
      </c>
      <c r="D10" s="272">
        <v>10.7605</v>
      </c>
      <c r="E10" s="173">
        <v>4.2</v>
      </c>
      <c r="F10" s="272">
        <v>20.17</v>
      </c>
      <c r="G10" s="173">
        <v>6.7</v>
      </c>
      <c r="H10" s="272">
        <v>14.594</v>
      </c>
      <c r="I10" s="176">
        <v>11.3</v>
      </c>
    </row>
    <row r="11" spans="1:9" ht="14.25">
      <c r="A11" s="62" t="s">
        <v>11</v>
      </c>
      <c r="B11" s="272">
        <v>48.8807</v>
      </c>
      <c r="C11" s="173">
        <v>11.1</v>
      </c>
      <c r="D11" s="272">
        <v>9.1658</v>
      </c>
      <c r="E11" s="173">
        <v>4.1</v>
      </c>
      <c r="F11" s="272">
        <v>24.0424</v>
      </c>
      <c r="G11" s="173">
        <v>14.7</v>
      </c>
      <c r="H11" s="272">
        <v>15.6725</v>
      </c>
      <c r="I11" s="176">
        <v>8</v>
      </c>
    </row>
    <row r="12" spans="1:9" ht="14.25">
      <c r="A12" s="62" t="s">
        <v>12</v>
      </c>
      <c r="B12" s="272">
        <v>37.3768</v>
      </c>
      <c r="C12" s="173">
        <v>8.5</v>
      </c>
      <c r="D12" s="272">
        <v>6.4652</v>
      </c>
      <c r="E12" s="173">
        <v>4.2</v>
      </c>
      <c r="F12" s="272">
        <v>16.465</v>
      </c>
      <c r="G12" s="173">
        <v>7.4</v>
      </c>
      <c r="H12" s="272">
        <v>14.4466</v>
      </c>
      <c r="I12" s="176">
        <v>11.8</v>
      </c>
    </row>
    <row r="13" spans="1:9" ht="14.25">
      <c r="A13" s="84" t="s">
        <v>225</v>
      </c>
      <c r="B13" s="272">
        <v>54.2373</v>
      </c>
      <c r="C13" s="173">
        <v>10.3</v>
      </c>
      <c r="D13" s="272">
        <v>6.405</v>
      </c>
      <c r="E13" s="173">
        <v>4.3</v>
      </c>
      <c r="F13" s="272">
        <v>32.482</v>
      </c>
      <c r="G13" s="173">
        <v>14.6</v>
      </c>
      <c r="H13" s="272">
        <v>15.3503</v>
      </c>
      <c r="I13" s="176">
        <v>2.9</v>
      </c>
    </row>
    <row r="14" spans="1:9" ht="14.25">
      <c r="A14" s="62" t="s">
        <v>14</v>
      </c>
      <c r="B14" s="272">
        <v>33.5938</v>
      </c>
      <c r="C14" s="173">
        <v>10.7</v>
      </c>
      <c r="D14" s="272">
        <v>3.9653</v>
      </c>
      <c r="E14" s="173">
        <v>4.1</v>
      </c>
      <c r="F14" s="272">
        <v>20.1317</v>
      </c>
      <c r="G14" s="173">
        <v>12</v>
      </c>
      <c r="H14" s="272">
        <v>9.4968</v>
      </c>
      <c r="I14" s="176">
        <v>10.7</v>
      </c>
    </row>
    <row r="15" spans="1:9" ht="14.25">
      <c r="A15" s="68" t="s">
        <v>15</v>
      </c>
      <c r="B15" s="272">
        <v>41.023</v>
      </c>
      <c r="C15" s="173">
        <v>6.5</v>
      </c>
      <c r="D15" s="272">
        <v>1.1344</v>
      </c>
      <c r="E15" s="173">
        <v>4</v>
      </c>
      <c r="F15" s="272">
        <v>33.7586</v>
      </c>
      <c r="G15" s="173">
        <v>5.5</v>
      </c>
      <c r="H15" s="272">
        <v>6.13</v>
      </c>
      <c r="I15" s="176">
        <v>11.9</v>
      </c>
    </row>
    <row r="16" spans="1:9" ht="14.25">
      <c r="A16" s="68" t="s">
        <v>16</v>
      </c>
      <c r="B16" s="272">
        <v>5.4496</v>
      </c>
      <c r="C16" s="173">
        <v>7.7</v>
      </c>
      <c r="D16" s="272">
        <v>0.0696</v>
      </c>
      <c r="E16" s="173">
        <v>1.7</v>
      </c>
      <c r="F16" s="272">
        <v>1.0984</v>
      </c>
      <c r="G16" s="173">
        <v>-1.1</v>
      </c>
      <c r="H16" s="272">
        <v>4.2816</v>
      </c>
      <c r="I16" s="176">
        <v>10.7</v>
      </c>
    </row>
    <row r="17" spans="1:9" ht="14.25">
      <c r="A17" s="58" t="s">
        <v>17</v>
      </c>
      <c r="B17" s="273">
        <v>14.6773</v>
      </c>
      <c r="C17" s="174">
        <v>6.9</v>
      </c>
      <c r="D17" s="273">
        <v>1.6876</v>
      </c>
      <c r="E17" s="174">
        <v>4.3</v>
      </c>
      <c r="F17" s="273">
        <v>10.6403</v>
      </c>
      <c r="G17" s="174">
        <v>7.3</v>
      </c>
      <c r="H17" s="273">
        <v>2.3494</v>
      </c>
      <c r="I17" s="177">
        <v>6.6</v>
      </c>
    </row>
  </sheetData>
  <sheetProtection/>
  <mergeCells count="7">
    <mergeCell ref="A1:I1"/>
    <mergeCell ref="H2:I2"/>
    <mergeCell ref="B3:C3"/>
    <mergeCell ref="D3:E3"/>
    <mergeCell ref="F3:G3"/>
    <mergeCell ref="H3:I3"/>
    <mergeCell ref="A3:A4"/>
  </mergeCells>
  <printOptions horizontalCentered="1"/>
  <pageMargins left="0.7480314960629921" right="0.7480314960629921" top="0.984251968503937" bottom="0.984251968503937" header="0.5118110236220472" footer="0.5118110236220472"/>
  <pageSetup orientation="landscape" paperSize="9" r:id="rId1"/>
</worksheet>
</file>

<file path=xl/worksheets/sheet10.xml><?xml version="1.0" encoding="utf-8"?>
<worksheet xmlns="http://schemas.openxmlformats.org/spreadsheetml/2006/main" xmlns:r="http://schemas.openxmlformats.org/officeDocument/2006/relationships">
  <dimension ref="A1:E16"/>
  <sheetViews>
    <sheetView zoomScalePageLayoutView="0" workbookViewId="0" topLeftCell="A1">
      <selection activeCell="L32" sqref="L32"/>
    </sheetView>
  </sheetViews>
  <sheetFormatPr defaultColWidth="9.140625" defaultRowHeight="14.25"/>
  <cols>
    <col min="1" max="1" width="29.140625" style="0" customWidth="1"/>
    <col min="2" max="2" width="9.421875" style="0" customWidth="1"/>
    <col min="3" max="3" width="11.140625" style="0" customWidth="1"/>
    <col min="4" max="4" width="10.421875" style="0" customWidth="1"/>
    <col min="5" max="5" width="9.28125" style="0" customWidth="1"/>
  </cols>
  <sheetData>
    <row r="1" spans="1:5" ht="25.5">
      <c r="A1" s="456" t="s">
        <v>120</v>
      </c>
      <c r="B1" s="456"/>
      <c r="C1" s="456"/>
      <c r="D1" s="456"/>
      <c r="E1" s="456"/>
    </row>
    <row r="3" spans="1:5" ht="18.75">
      <c r="A3" s="429" t="s">
        <v>106</v>
      </c>
      <c r="B3" s="479" t="s">
        <v>48</v>
      </c>
      <c r="C3" s="4" t="s">
        <v>49</v>
      </c>
      <c r="D3" s="5" t="s">
        <v>50</v>
      </c>
      <c r="E3" s="480" t="s">
        <v>30</v>
      </c>
    </row>
    <row r="4" spans="1:5" ht="18.75">
      <c r="A4" s="430"/>
      <c r="B4" s="436"/>
      <c r="C4" s="6" t="s">
        <v>51</v>
      </c>
      <c r="D4" s="7" t="s">
        <v>52</v>
      </c>
      <c r="E4" s="481"/>
    </row>
    <row r="5" spans="1:5" ht="14.25">
      <c r="A5" s="44" t="s">
        <v>121</v>
      </c>
      <c r="B5" s="45">
        <v>77.59000000000003</v>
      </c>
      <c r="C5" s="45">
        <v>824.74</v>
      </c>
      <c r="D5" s="45">
        <v>759.83</v>
      </c>
      <c r="E5" s="46">
        <v>8.542700340865707</v>
      </c>
    </row>
    <row r="6" spans="1:5" ht="14.25">
      <c r="A6" s="13" t="s">
        <v>122</v>
      </c>
      <c r="B6" s="47">
        <v>63.89999999999998</v>
      </c>
      <c r="C6" s="47">
        <v>703.16</v>
      </c>
      <c r="D6" s="47">
        <v>590.06</v>
      </c>
      <c r="E6" s="48">
        <v>19.167542283835544</v>
      </c>
    </row>
    <row r="7" spans="1:5" ht="14.25">
      <c r="A7" s="13" t="s">
        <v>123</v>
      </c>
      <c r="B7" s="47">
        <v>8.18</v>
      </c>
      <c r="C7" s="47">
        <v>67.69</v>
      </c>
      <c r="D7" s="47">
        <v>106.05</v>
      </c>
      <c r="E7" s="48">
        <v>-36.17161716171617</v>
      </c>
    </row>
    <row r="8" spans="1:5" ht="14.25">
      <c r="A8" s="20" t="s">
        <v>124</v>
      </c>
      <c r="B8" s="47">
        <v>44.540000000000006</v>
      </c>
      <c r="C8" s="47">
        <v>98.59</v>
      </c>
      <c r="D8" s="47">
        <v>80.35</v>
      </c>
      <c r="E8" s="48">
        <v>22.700684505289374</v>
      </c>
    </row>
    <row r="9" spans="1:5" ht="14.25">
      <c r="A9" s="13" t="s">
        <v>122</v>
      </c>
      <c r="B9" s="47">
        <v>37.089999999999996</v>
      </c>
      <c r="C9" s="47">
        <v>83.77</v>
      </c>
      <c r="D9" s="47">
        <v>67.06</v>
      </c>
      <c r="E9" s="48">
        <v>24.917983895019375</v>
      </c>
    </row>
    <row r="10" spans="1:5" ht="14.25">
      <c r="A10" s="13" t="s">
        <v>123</v>
      </c>
      <c r="B10" s="47">
        <v>2.9399999999999995</v>
      </c>
      <c r="C10" s="47">
        <v>6.85</v>
      </c>
      <c r="D10" s="47">
        <v>7.48</v>
      </c>
      <c r="E10" s="48">
        <v>-8.422459893048142</v>
      </c>
    </row>
    <row r="11" spans="1:5" ht="14.25">
      <c r="A11" s="203" t="s">
        <v>262</v>
      </c>
      <c r="B11" s="47">
        <v>11.9838</v>
      </c>
      <c r="C11" s="47">
        <v>19.5378</v>
      </c>
      <c r="D11" s="47">
        <v>17.628</v>
      </c>
      <c r="E11" s="48">
        <v>10.83390061266168</v>
      </c>
    </row>
    <row r="12" spans="1:5" ht="14.25">
      <c r="A12" s="13" t="s">
        <v>125</v>
      </c>
      <c r="B12" s="47">
        <v>2.8043</v>
      </c>
      <c r="C12" s="47">
        <v>4.0854</v>
      </c>
      <c r="D12" s="47">
        <v>1.9065</v>
      </c>
      <c r="E12" s="48">
        <v>114.28796223446108</v>
      </c>
    </row>
    <row r="13" spans="1:5" ht="14.25">
      <c r="A13" s="13" t="s">
        <v>126</v>
      </c>
      <c r="B13" s="47">
        <v>9.1795</v>
      </c>
      <c r="C13" s="47">
        <v>15.4524</v>
      </c>
      <c r="D13" s="47">
        <v>15.7215</v>
      </c>
      <c r="E13" s="48">
        <v>-1.7116687338994439</v>
      </c>
    </row>
    <row r="14" spans="1:5" ht="14.25">
      <c r="A14" s="20" t="s">
        <v>127</v>
      </c>
      <c r="B14" s="47">
        <v>43.099999999999994</v>
      </c>
      <c r="C14" s="47">
        <v>62.83</v>
      </c>
      <c r="D14" s="47">
        <v>84.65</v>
      </c>
      <c r="E14" s="48">
        <v>-25.776727702303617</v>
      </c>
    </row>
    <row r="15" spans="1:5" ht="14.25">
      <c r="A15" s="13" t="s">
        <v>128</v>
      </c>
      <c r="B15" s="201">
        <v>9.120000000000001</v>
      </c>
      <c r="C15" s="201">
        <v>13.47</v>
      </c>
      <c r="D15" s="201">
        <v>16.13</v>
      </c>
      <c r="E15" s="48">
        <v>-16.491010539367636</v>
      </c>
    </row>
    <row r="16" spans="1:5" ht="14.25">
      <c r="A16" s="43" t="s">
        <v>129</v>
      </c>
      <c r="B16" s="202">
        <v>33.98</v>
      </c>
      <c r="C16" s="202">
        <v>49.36</v>
      </c>
      <c r="D16" s="202">
        <v>68.52</v>
      </c>
      <c r="E16" s="49">
        <v>-27.962638645650912</v>
      </c>
    </row>
  </sheetData>
  <sheetProtection/>
  <mergeCells count="4">
    <mergeCell ref="A1:E1"/>
    <mergeCell ref="A3:A4"/>
    <mergeCell ref="B3:B4"/>
    <mergeCell ref="E3:E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23"/>
  <sheetViews>
    <sheetView zoomScalePageLayoutView="0" workbookViewId="0" topLeftCell="A1">
      <selection activeCell="C11" sqref="C11:C12"/>
    </sheetView>
  </sheetViews>
  <sheetFormatPr defaultColWidth="9.140625" defaultRowHeight="14.25"/>
  <cols>
    <col min="1" max="1" width="27.7109375" style="0" customWidth="1"/>
    <col min="2" max="2" width="9.7109375" style="0" customWidth="1"/>
    <col min="3" max="3" width="11.421875" style="0" customWidth="1"/>
    <col min="4" max="4" width="10.8515625" style="0" customWidth="1"/>
    <col min="5" max="5" width="10.00390625" style="34" bestFit="1" customWidth="1"/>
  </cols>
  <sheetData>
    <row r="1" spans="1:5" ht="25.5">
      <c r="A1" s="471" t="s">
        <v>130</v>
      </c>
      <c r="B1" s="471"/>
      <c r="C1" s="471"/>
      <c r="D1" s="471"/>
      <c r="E1" s="471"/>
    </row>
    <row r="2" spans="1:5" ht="25.5">
      <c r="A2" s="24"/>
      <c r="B2" s="24"/>
      <c r="C2" s="24"/>
      <c r="D2" s="24"/>
      <c r="E2" s="35"/>
    </row>
    <row r="3" spans="4:5" ht="27.75" customHeight="1">
      <c r="D3" s="482" t="s">
        <v>263</v>
      </c>
      <c r="E3" s="483"/>
    </row>
    <row r="4" spans="1:5" ht="18.75">
      <c r="A4" s="429" t="s">
        <v>106</v>
      </c>
      <c r="B4" s="479" t="s">
        <v>48</v>
      </c>
      <c r="C4" s="4" t="s">
        <v>49</v>
      </c>
      <c r="D4" s="5" t="s">
        <v>50</v>
      </c>
      <c r="E4" s="484" t="s">
        <v>30</v>
      </c>
    </row>
    <row r="5" spans="1:5" ht="18.75">
      <c r="A5" s="430"/>
      <c r="B5" s="436"/>
      <c r="C5" s="6" t="s">
        <v>51</v>
      </c>
      <c r="D5" s="7" t="s">
        <v>52</v>
      </c>
      <c r="E5" s="438"/>
    </row>
    <row r="6" spans="1:5" s="11" customFormat="1" ht="12" customHeight="1">
      <c r="A6" s="21" t="s">
        <v>131</v>
      </c>
      <c r="B6" s="130" t="s">
        <v>169</v>
      </c>
      <c r="C6" s="204">
        <v>183.17963999999998</v>
      </c>
      <c r="D6" s="204">
        <v>161.56978999999998</v>
      </c>
      <c r="E6" s="131">
        <v>13.374932281585544</v>
      </c>
    </row>
    <row r="7" spans="1:5" s="11" customFormat="1" ht="12.75" customHeight="1">
      <c r="A7" s="10" t="s">
        <v>132</v>
      </c>
      <c r="B7" s="77"/>
      <c r="C7" s="47"/>
      <c r="D7" s="47"/>
      <c r="E7" s="48"/>
    </row>
    <row r="8" spans="1:5" s="11" customFormat="1" ht="12">
      <c r="A8" s="10" t="s">
        <v>133</v>
      </c>
      <c r="B8" s="77" t="s">
        <v>169</v>
      </c>
      <c r="C8" s="47">
        <v>140.917739609364</v>
      </c>
      <c r="D8" s="47">
        <v>124.4087383</v>
      </c>
      <c r="E8" s="48">
        <v>13.269969244084834</v>
      </c>
    </row>
    <row r="9" spans="1:5" s="11" customFormat="1" ht="12">
      <c r="A9" s="10" t="s">
        <v>134</v>
      </c>
      <c r="B9" s="77" t="s">
        <v>169</v>
      </c>
      <c r="C9" s="47">
        <v>42.2619043319801</v>
      </c>
      <c r="D9" s="47">
        <v>37.1610517</v>
      </c>
      <c r="E9" s="48">
        <v>13.726340882812238</v>
      </c>
    </row>
    <row r="10" spans="1:5" s="11" customFormat="1" ht="12">
      <c r="A10" s="10" t="s">
        <v>135</v>
      </c>
      <c r="B10" s="77"/>
      <c r="C10" s="47"/>
      <c r="D10" s="47"/>
      <c r="E10" s="48"/>
    </row>
    <row r="11" spans="1:5" s="11" customFormat="1" ht="12">
      <c r="A11" s="10" t="s">
        <v>136</v>
      </c>
      <c r="B11" s="77" t="s">
        <v>169</v>
      </c>
      <c r="C11" s="47">
        <v>32.183040000000005</v>
      </c>
      <c r="D11" s="47">
        <v>28.29712</v>
      </c>
      <c r="E11" s="48">
        <v>13.732563596578046</v>
      </c>
    </row>
    <row r="12" spans="1:5" s="11" customFormat="1" ht="12">
      <c r="A12" s="10" t="s">
        <v>137</v>
      </c>
      <c r="B12" s="77" t="s">
        <v>169</v>
      </c>
      <c r="C12" s="47">
        <v>117.35705028809</v>
      </c>
      <c r="D12" s="47">
        <v>102.6173</v>
      </c>
      <c r="E12" s="48">
        <v>14.363806383611717</v>
      </c>
    </row>
    <row r="13" spans="1:5" s="11" customFormat="1" ht="12">
      <c r="A13" s="10" t="s">
        <v>138</v>
      </c>
      <c r="B13" s="77" t="s">
        <v>169</v>
      </c>
      <c r="C13" s="47">
        <v>12.850761915606025</v>
      </c>
      <c r="D13" s="47">
        <v>11.73513</v>
      </c>
      <c r="E13" s="48">
        <v>9.506770829177242</v>
      </c>
    </row>
    <row r="14" spans="1:5" s="11" customFormat="1" ht="12">
      <c r="A14" s="10" t="s">
        <v>139</v>
      </c>
      <c r="B14" s="77" t="s">
        <v>169</v>
      </c>
      <c r="C14" s="47">
        <v>20.788790140462577</v>
      </c>
      <c r="D14" s="47">
        <v>18.92024</v>
      </c>
      <c r="E14" s="48">
        <v>9.875932548755074</v>
      </c>
    </row>
    <row r="15" spans="1:5" s="11" customFormat="1" ht="12">
      <c r="A15" s="21" t="s">
        <v>140</v>
      </c>
      <c r="B15" s="133">
        <v>4259.2174</v>
      </c>
      <c r="C15" s="133">
        <v>12315.7168</v>
      </c>
      <c r="D15" s="133">
        <v>15506</v>
      </c>
      <c r="E15" s="134">
        <v>-20.5766</v>
      </c>
    </row>
    <row r="16" spans="1:5" s="11" customFormat="1" ht="12">
      <c r="A16" s="10" t="s">
        <v>141</v>
      </c>
      <c r="B16" s="133">
        <v>1879.1036</v>
      </c>
      <c r="C16" s="133">
        <v>5115.1586</v>
      </c>
      <c r="D16" s="133">
        <v>4750</v>
      </c>
      <c r="E16" s="134">
        <v>7.6821</v>
      </c>
    </row>
    <row r="17" spans="1:5" s="11" customFormat="1" ht="12">
      <c r="A17" s="10" t="s">
        <v>142</v>
      </c>
      <c r="B17" s="133">
        <v>2380.1138</v>
      </c>
      <c r="C17" s="133">
        <v>7200.5582</v>
      </c>
      <c r="D17" s="133">
        <v>10756</v>
      </c>
      <c r="E17" s="134">
        <v>-33.0565</v>
      </c>
    </row>
    <row r="18" spans="1:5" s="11" customFormat="1" ht="12">
      <c r="A18" s="21" t="s">
        <v>143</v>
      </c>
      <c r="B18" s="130" t="s">
        <v>169</v>
      </c>
      <c r="C18" s="129" t="s">
        <v>169</v>
      </c>
      <c r="D18" s="140" t="s">
        <v>169</v>
      </c>
      <c r="E18" s="93" t="s">
        <v>169</v>
      </c>
    </row>
    <row r="19" spans="1:5" s="11" customFormat="1" ht="12">
      <c r="A19" s="10" t="s">
        <v>144</v>
      </c>
      <c r="B19" s="77">
        <v>3000</v>
      </c>
      <c r="C19" s="77">
        <v>7238</v>
      </c>
      <c r="D19" s="77">
        <v>6513</v>
      </c>
      <c r="E19" s="48">
        <v>11.13</v>
      </c>
    </row>
    <row r="20" spans="1:5" s="11" customFormat="1" ht="12.75">
      <c r="A20" s="26" t="s">
        <v>145</v>
      </c>
      <c r="B20" s="132"/>
      <c r="C20" s="133"/>
      <c r="D20" s="133"/>
      <c r="E20" s="134"/>
    </row>
    <row r="21" spans="1:5" s="11" customFormat="1" ht="12.75">
      <c r="A21" s="22" t="s">
        <v>280</v>
      </c>
      <c r="B21" s="196">
        <v>17.2615</v>
      </c>
      <c r="C21" s="196">
        <v>47.8055</v>
      </c>
      <c r="D21" s="196">
        <v>35.0455</v>
      </c>
      <c r="E21" s="134">
        <v>36.4098</v>
      </c>
    </row>
    <row r="22" spans="1:5" s="11" customFormat="1" ht="12.75">
      <c r="A22" s="23" t="s">
        <v>146</v>
      </c>
      <c r="B22" s="197">
        <v>570.44</v>
      </c>
      <c r="C22" s="197">
        <v>1228.84</v>
      </c>
      <c r="D22" s="197">
        <v>1018.721</v>
      </c>
      <c r="E22" s="135">
        <v>20.626</v>
      </c>
    </row>
    <row r="23" spans="1:4" ht="15.75">
      <c r="A23" s="52" t="s">
        <v>147</v>
      </c>
      <c r="D23" s="25"/>
    </row>
    <row r="24" ht="10.5" customHeight="1"/>
  </sheetData>
  <sheetProtection/>
  <mergeCells count="5">
    <mergeCell ref="A1:E1"/>
    <mergeCell ref="D3:E3"/>
    <mergeCell ref="A4:A5"/>
    <mergeCell ref="B4:B5"/>
    <mergeCell ref="E4:E5"/>
  </mergeCells>
  <printOptions horizontalCentered="1"/>
  <pageMargins left="0.5902777777777778" right="0.5902777777777778" top="0.7083333333333334" bottom="0.9840277777777777" header="0.4326388888888889"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9"/>
  <sheetViews>
    <sheetView zoomScalePageLayoutView="0" workbookViewId="0" topLeftCell="A1">
      <selection activeCell="B27" sqref="B27"/>
    </sheetView>
  </sheetViews>
  <sheetFormatPr defaultColWidth="9.140625" defaultRowHeight="14.25"/>
  <cols>
    <col min="1" max="1" width="28.7109375" style="0" customWidth="1"/>
    <col min="2" max="2" width="14.140625" style="0" bestFit="1" customWidth="1"/>
    <col min="3" max="3" width="10.57421875" style="0" bestFit="1" customWidth="1"/>
    <col min="4" max="4" width="14.140625" style="0" bestFit="1" customWidth="1"/>
    <col min="5" max="5" width="9.7109375" style="34" bestFit="1" customWidth="1"/>
    <col min="6" max="6" width="14.8515625" style="0" bestFit="1" customWidth="1"/>
  </cols>
  <sheetData>
    <row r="1" spans="1:5" ht="25.5">
      <c r="A1" s="471" t="s">
        <v>148</v>
      </c>
      <c r="B1" s="471"/>
      <c r="C1" s="471"/>
      <c r="D1" s="471"/>
      <c r="E1" s="471"/>
    </row>
    <row r="2" spans="1:5" ht="15">
      <c r="A2" s="74"/>
      <c r="B2" s="74"/>
      <c r="C2" s="74"/>
      <c r="D2" s="74"/>
      <c r="E2" s="75"/>
    </row>
    <row r="3" spans="1:5" ht="15">
      <c r="A3" s="74"/>
      <c r="B3" s="74"/>
      <c r="C3" s="74"/>
      <c r="D3" s="485" t="s">
        <v>250</v>
      </c>
      <c r="E3" s="485"/>
    </row>
    <row r="4" spans="1:5" ht="18.75">
      <c r="A4" s="429" t="s">
        <v>83</v>
      </c>
      <c r="B4" s="479" t="s">
        <v>48</v>
      </c>
      <c r="C4" s="4" t="s">
        <v>49</v>
      </c>
      <c r="D4" s="5" t="s">
        <v>50</v>
      </c>
      <c r="E4" s="484" t="s">
        <v>30</v>
      </c>
    </row>
    <row r="5" spans="1:5" ht="18.75">
      <c r="A5" s="430"/>
      <c r="B5" s="436"/>
      <c r="C5" s="6" t="s">
        <v>51</v>
      </c>
      <c r="D5" s="7" t="s">
        <v>52</v>
      </c>
      <c r="E5" s="438"/>
    </row>
    <row r="6" spans="1:6" s="28" customFormat="1" ht="14.25">
      <c r="A6" s="15" t="s">
        <v>149</v>
      </c>
      <c r="B6" s="47">
        <v>23.0651</v>
      </c>
      <c r="C6" s="47">
        <v>65.5095</v>
      </c>
      <c r="D6" s="47">
        <v>59.5046</v>
      </c>
      <c r="E6" s="48">
        <v>10.09148872524141</v>
      </c>
      <c r="F6" s="32"/>
    </row>
    <row r="7" spans="1:6" ht="14.25">
      <c r="A7" s="3" t="s">
        <v>150</v>
      </c>
      <c r="B7" s="47">
        <v>13.4809</v>
      </c>
      <c r="C7" s="47">
        <v>44.3017</v>
      </c>
      <c r="D7" s="47">
        <v>45.6044</v>
      </c>
      <c r="E7" s="48">
        <v>-2.856522616238784</v>
      </c>
      <c r="F7" s="32"/>
    </row>
    <row r="8" spans="1:6" ht="14.25">
      <c r="A8" s="3" t="s">
        <v>151</v>
      </c>
      <c r="B8" s="47">
        <v>9.5842</v>
      </c>
      <c r="C8" s="47">
        <v>21.2078</v>
      </c>
      <c r="D8" s="47">
        <v>13.9002</v>
      </c>
      <c r="E8" s="48">
        <v>52.5719054402095</v>
      </c>
      <c r="F8" s="32"/>
    </row>
    <row r="9" spans="1:6" ht="14.25">
      <c r="A9" s="3" t="s">
        <v>291</v>
      </c>
      <c r="B9" s="47">
        <v>13.5587</v>
      </c>
      <c r="C9" s="47">
        <v>31.2513</v>
      </c>
      <c r="D9" s="47">
        <v>22.6357</v>
      </c>
      <c r="E9" s="48">
        <v>38.06199940801477</v>
      </c>
      <c r="F9" s="32"/>
    </row>
    <row r="10" spans="1:6" ht="14.25">
      <c r="A10" s="3" t="s">
        <v>152</v>
      </c>
      <c r="B10" s="47">
        <v>8.6775</v>
      </c>
      <c r="C10" s="47">
        <v>31.844</v>
      </c>
      <c r="D10" s="47">
        <v>34.6164</v>
      </c>
      <c r="E10" s="48">
        <v>-8.008920627217158</v>
      </c>
      <c r="F10" s="32"/>
    </row>
    <row r="11" spans="1:6" ht="14.25">
      <c r="A11" s="15" t="s">
        <v>153</v>
      </c>
      <c r="B11" s="47">
        <v>12.9327</v>
      </c>
      <c r="C11" s="47">
        <v>60.0708</v>
      </c>
      <c r="D11" s="47">
        <v>55.2127</v>
      </c>
      <c r="E11" s="48">
        <v>8.798881416775489</v>
      </c>
      <c r="F11" s="32"/>
    </row>
    <row r="12" spans="1:5" ht="14.25">
      <c r="A12" s="61" t="s">
        <v>76</v>
      </c>
      <c r="B12" s="36" t="s">
        <v>154</v>
      </c>
      <c r="C12" s="37" t="s">
        <v>155</v>
      </c>
      <c r="D12" s="37" t="s">
        <v>156</v>
      </c>
      <c r="E12" s="38" t="s">
        <v>157</v>
      </c>
    </row>
    <row r="13" spans="1:6" ht="14.25">
      <c r="A13" s="59" t="s">
        <v>158</v>
      </c>
      <c r="B13" s="195">
        <v>1239.7273</v>
      </c>
      <c r="C13" s="45">
        <v>1136.0914</v>
      </c>
      <c r="D13" s="45">
        <v>1032.9775</v>
      </c>
      <c r="E13" s="46">
        <f aca="true" t="shared" si="0" ref="E13:E18">(B13/D13-1)*100</f>
        <v>20.014937401831112</v>
      </c>
      <c r="F13" s="29"/>
    </row>
    <row r="14" spans="1:6" ht="14.25">
      <c r="A14" s="3" t="s">
        <v>159</v>
      </c>
      <c r="B14" s="196">
        <v>354.5086</v>
      </c>
      <c r="C14" s="47">
        <v>349.4063</v>
      </c>
      <c r="D14" s="47">
        <v>301.4982</v>
      </c>
      <c r="E14" s="48">
        <f t="shared" si="0"/>
        <v>17.582327191339786</v>
      </c>
      <c r="F14" s="29"/>
    </row>
    <row r="15" spans="1:6" ht="14.25">
      <c r="A15" s="3" t="s">
        <v>160</v>
      </c>
      <c r="B15" s="196">
        <v>855.6084</v>
      </c>
      <c r="C15" s="47">
        <v>746.3081</v>
      </c>
      <c r="D15" s="47">
        <v>708.9875</v>
      </c>
      <c r="E15" s="48">
        <f t="shared" si="0"/>
        <v>20.680322290590446</v>
      </c>
      <c r="F15" s="29"/>
    </row>
    <row r="16" spans="1:6" ht="14.25">
      <c r="A16" s="14" t="s">
        <v>161</v>
      </c>
      <c r="B16" s="196">
        <v>618.1013</v>
      </c>
      <c r="C16" s="47">
        <v>586.6712</v>
      </c>
      <c r="D16" s="47">
        <v>548.1583</v>
      </c>
      <c r="E16" s="48">
        <f t="shared" si="0"/>
        <v>12.759635309727123</v>
      </c>
      <c r="F16" s="29"/>
    </row>
    <row r="17" spans="1:6" ht="14.25">
      <c r="A17" s="3" t="s">
        <v>162</v>
      </c>
      <c r="B17" s="196">
        <v>278.018</v>
      </c>
      <c r="C17" s="47">
        <v>255.3629</v>
      </c>
      <c r="D17" s="47">
        <v>237.7124</v>
      </c>
      <c r="E17" s="48">
        <f t="shared" si="0"/>
        <v>16.955615272909608</v>
      </c>
      <c r="F17" s="29"/>
    </row>
    <row r="18" spans="1:6" ht="14.25">
      <c r="A18" s="60" t="s">
        <v>163</v>
      </c>
      <c r="B18" s="197">
        <v>336.4792</v>
      </c>
      <c r="C18" s="194">
        <v>326.33</v>
      </c>
      <c r="D18" s="194">
        <v>306.7115</v>
      </c>
      <c r="E18" s="49">
        <f t="shared" si="0"/>
        <v>9.705439802550607</v>
      </c>
      <c r="F18" s="29"/>
    </row>
    <row r="19" spans="1:5" ht="15">
      <c r="A19" s="52" t="s">
        <v>164</v>
      </c>
      <c r="B19" s="74"/>
      <c r="C19" s="74"/>
      <c r="D19" s="74"/>
      <c r="E19" s="75"/>
    </row>
  </sheetData>
  <sheetProtection/>
  <mergeCells count="5">
    <mergeCell ref="A1:E1"/>
    <mergeCell ref="D3:E3"/>
    <mergeCell ref="A4:A5"/>
    <mergeCell ref="B4:B5"/>
    <mergeCell ref="E4:E5"/>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F23"/>
  <sheetViews>
    <sheetView zoomScalePageLayoutView="0" workbookViewId="0" topLeftCell="A1">
      <selection activeCell="D28" sqref="A28:D29"/>
    </sheetView>
  </sheetViews>
  <sheetFormatPr defaultColWidth="9.140625" defaultRowHeight="14.25"/>
  <cols>
    <col min="1" max="1" width="26.7109375" style="0" customWidth="1"/>
    <col min="2" max="5" width="10.7109375" style="0" customWidth="1"/>
    <col min="6" max="6" width="9.421875" style="0" bestFit="1" customWidth="1"/>
  </cols>
  <sheetData>
    <row r="1" spans="1:5" ht="25.5">
      <c r="A1" s="471" t="s">
        <v>165</v>
      </c>
      <c r="B1" s="471"/>
      <c r="C1" s="471"/>
      <c r="D1" s="471"/>
      <c r="E1" s="471"/>
    </row>
    <row r="3" spans="1:5" ht="18.75">
      <c r="A3" s="2"/>
      <c r="B3" s="488" t="s">
        <v>166</v>
      </c>
      <c r="C3" s="489"/>
      <c r="D3" s="489"/>
      <c r="E3" s="489"/>
    </row>
    <row r="4" spans="1:5" s="207" customFormat="1" ht="14.25">
      <c r="A4" s="490" t="s">
        <v>106</v>
      </c>
      <c r="B4" s="492" t="s">
        <v>48</v>
      </c>
      <c r="C4" s="205" t="s">
        <v>49</v>
      </c>
      <c r="D4" s="206" t="s">
        <v>50</v>
      </c>
      <c r="E4" s="494" t="s">
        <v>30</v>
      </c>
    </row>
    <row r="5" spans="1:5" s="207" customFormat="1" ht="14.25">
      <c r="A5" s="491"/>
      <c r="B5" s="493"/>
      <c r="C5" s="208" t="s">
        <v>51</v>
      </c>
      <c r="D5" s="209" t="s">
        <v>52</v>
      </c>
      <c r="E5" s="495"/>
    </row>
    <row r="6" spans="1:5" s="213" customFormat="1" ht="12">
      <c r="A6" s="210" t="s">
        <v>264</v>
      </c>
      <c r="B6" s="211"/>
      <c r="C6" s="211"/>
      <c r="D6" s="211"/>
      <c r="E6" s="212" t="e">
        <f>C6/D6*100-100</f>
        <v>#DIV/0!</v>
      </c>
    </row>
    <row r="7" spans="1:5" s="213" customFormat="1" ht="12">
      <c r="A7" s="214" t="s">
        <v>167</v>
      </c>
      <c r="B7" s="215"/>
      <c r="C7" s="215"/>
      <c r="D7" s="215"/>
      <c r="E7" s="216" t="e">
        <f>C7/D7*100-100</f>
        <v>#DIV/0!</v>
      </c>
    </row>
    <row r="8" spans="1:5" s="213" customFormat="1" ht="12">
      <c r="A8" s="214" t="s">
        <v>265</v>
      </c>
      <c r="B8" s="215"/>
      <c r="C8" s="215"/>
      <c r="D8" s="215"/>
      <c r="E8" s="216" t="e">
        <f>C8/D8*100-100</f>
        <v>#DIV/0!</v>
      </c>
    </row>
    <row r="9" spans="1:5" s="213" customFormat="1" ht="12">
      <c r="A9" s="214" t="s">
        <v>168</v>
      </c>
      <c r="B9" s="215"/>
      <c r="C9" s="215"/>
      <c r="D9" s="215"/>
      <c r="E9" s="217" t="e">
        <f>C9/D9*100-100</f>
        <v>#DIV/0!</v>
      </c>
    </row>
    <row r="10" spans="1:6" s="51" customFormat="1" ht="27">
      <c r="A10" s="218" t="s">
        <v>170</v>
      </c>
      <c r="B10" s="219" t="s">
        <v>171</v>
      </c>
      <c r="C10" s="220" t="s">
        <v>172</v>
      </c>
      <c r="D10" s="220" t="s">
        <v>173</v>
      </c>
      <c r="E10" s="221"/>
      <c r="F10" s="50"/>
    </row>
    <row r="11" spans="1:5" s="213" customFormat="1" ht="12">
      <c r="A11" s="222" t="s">
        <v>174</v>
      </c>
      <c r="B11" s="223">
        <v>100.1</v>
      </c>
      <c r="C11" s="223">
        <v>100.5</v>
      </c>
      <c r="D11" s="223">
        <v>100.5</v>
      </c>
      <c r="E11" s="224"/>
    </row>
    <row r="12" spans="1:5" s="213" customFormat="1" ht="12">
      <c r="A12" s="214" t="s">
        <v>175</v>
      </c>
      <c r="B12" s="225">
        <v>100.13008395</v>
      </c>
      <c r="C12" s="225">
        <v>100.2959937</v>
      </c>
      <c r="D12" s="225">
        <v>100.216871</v>
      </c>
      <c r="E12" s="224"/>
    </row>
    <row r="13" spans="1:5" s="213" customFormat="1" ht="12">
      <c r="A13" s="214" t="s">
        <v>176</v>
      </c>
      <c r="B13" s="225">
        <v>100.07626737</v>
      </c>
      <c r="C13" s="225">
        <v>99.47821385</v>
      </c>
      <c r="D13" s="225">
        <v>99.00905923</v>
      </c>
      <c r="E13" s="224"/>
    </row>
    <row r="14" spans="1:5" s="213" customFormat="1" ht="12">
      <c r="A14" s="214" t="s">
        <v>239</v>
      </c>
      <c r="B14" s="225">
        <v>100.5457556</v>
      </c>
      <c r="C14" s="225">
        <v>100.50165148</v>
      </c>
      <c r="D14" s="225">
        <v>99.88960278</v>
      </c>
      <c r="E14" s="224"/>
    </row>
    <row r="15" spans="1:5" s="213" customFormat="1" ht="12">
      <c r="A15" s="214" t="s">
        <v>177</v>
      </c>
      <c r="B15" s="225">
        <v>100.50383492</v>
      </c>
      <c r="C15" s="225">
        <v>100.67822182</v>
      </c>
      <c r="D15" s="225">
        <v>100.53195301</v>
      </c>
      <c r="E15" s="224"/>
    </row>
    <row r="16" spans="1:5" s="213" customFormat="1" ht="12">
      <c r="A16" s="214" t="s">
        <v>178</v>
      </c>
      <c r="B16" s="225">
        <v>100.52372936</v>
      </c>
      <c r="C16" s="225">
        <v>101.08428295</v>
      </c>
      <c r="D16" s="225">
        <v>100.69663302</v>
      </c>
      <c r="E16" s="224"/>
    </row>
    <row r="17" spans="1:5" s="213" customFormat="1" ht="12">
      <c r="A17" s="214" t="s">
        <v>179</v>
      </c>
      <c r="B17" s="225">
        <v>99.96710804</v>
      </c>
      <c r="C17" s="225">
        <v>101.11077216</v>
      </c>
      <c r="D17" s="225">
        <v>101.24095099</v>
      </c>
      <c r="E17" s="224"/>
    </row>
    <row r="18" spans="1:5" s="213" customFormat="1" ht="12">
      <c r="A18" s="214" t="s">
        <v>180</v>
      </c>
      <c r="B18" s="225">
        <v>99.65656538</v>
      </c>
      <c r="C18" s="225">
        <v>99.42232304</v>
      </c>
      <c r="D18" s="225">
        <v>99.91928118</v>
      </c>
      <c r="E18" s="224"/>
    </row>
    <row r="19" spans="1:5" s="213" customFormat="1" ht="12">
      <c r="A19" s="214" t="s">
        <v>181</v>
      </c>
      <c r="B19" s="225">
        <v>100.034431</v>
      </c>
      <c r="C19" s="225">
        <v>100.01484701</v>
      </c>
      <c r="D19" s="225">
        <v>100.00419893</v>
      </c>
      <c r="E19" s="224"/>
    </row>
    <row r="20" spans="1:5" s="213" customFormat="1" ht="12">
      <c r="A20" s="214" t="s">
        <v>182</v>
      </c>
      <c r="B20" s="225">
        <v>100.28794566</v>
      </c>
      <c r="C20" s="225">
        <v>101.7786736</v>
      </c>
      <c r="D20" s="225">
        <v>102.24447579</v>
      </c>
      <c r="E20" s="224"/>
    </row>
    <row r="21" spans="1:5" s="213" customFormat="1" ht="12">
      <c r="A21" s="226" t="s">
        <v>183</v>
      </c>
      <c r="B21" s="227">
        <v>100.3</v>
      </c>
      <c r="C21" s="227">
        <v>100.2</v>
      </c>
      <c r="D21" s="227">
        <v>100.4</v>
      </c>
      <c r="E21" s="228"/>
    </row>
    <row r="22" spans="1:5" s="207" customFormat="1" ht="24.75" customHeight="1">
      <c r="A22" s="496" t="s">
        <v>266</v>
      </c>
      <c r="B22" s="496"/>
      <c r="C22" s="496"/>
      <c r="D22" s="496"/>
      <c r="E22" s="496"/>
    </row>
    <row r="23" spans="1:5" ht="14.25">
      <c r="A23" s="486" t="s">
        <v>267</v>
      </c>
      <c r="B23" s="486"/>
      <c r="C23" s="486"/>
      <c r="D23" s="486"/>
      <c r="E23" s="487"/>
    </row>
  </sheetData>
  <sheetProtection/>
  <mergeCells count="7">
    <mergeCell ref="A23:E23"/>
    <mergeCell ref="A1:E1"/>
    <mergeCell ref="B3:E3"/>
    <mergeCell ref="A4:A5"/>
    <mergeCell ref="B4:B5"/>
    <mergeCell ref="E4:E5"/>
    <mergeCell ref="A22:E22"/>
  </mergeCells>
  <printOptions horizontalCentered="1"/>
  <pageMargins left="0.7479166666666667" right="0.7479166666666667" top="0.8263888888888888" bottom="0.9840277777777777" header="0.5111111111111111" footer="0.5111111111111111"/>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19"/>
  <sheetViews>
    <sheetView zoomScalePageLayoutView="0" workbookViewId="0" topLeftCell="A1">
      <selection activeCell="D21" sqref="D21"/>
    </sheetView>
  </sheetViews>
  <sheetFormatPr defaultColWidth="9.00390625" defaultRowHeight="14.25"/>
  <cols>
    <col min="1" max="1" width="11.7109375" style="320" customWidth="1"/>
    <col min="2" max="2" width="10.8515625" style="18" customWidth="1"/>
    <col min="3" max="3" width="8.7109375" style="149" customWidth="1"/>
    <col min="4" max="4" width="10.7109375" style="147" customWidth="1"/>
    <col min="5" max="5" width="8.7109375" style="147" customWidth="1"/>
    <col min="6" max="6" width="11.28125" style="18" customWidth="1"/>
    <col min="7" max="7" width="8.7109375" style="148" customWidth="1"/>
    <col min="8" max="8" width="11.28125" style="18" customWidth="1"/>
    <col min="9" max="9" width="8.7109375" style="18" customWidth="1"/>
    <col min="10" max="16384" width="9.00390625" style="18" customWidth="1"/>
  </cols>
  <sheetData>
    <row r="1" spans="1:9" ht="25.5">
      <c r="A1" s="497" t="s">
        <v>287</v>
      </c>
      <c r="B1" s="497"/>
      <c r="C1" s="497"/>
      <c r="D1" s="497"/>
      <c r="E1" s="497"/>
      <c r="F1" s="497"/>
      <c r="G1" s="497"/>
      <c r="H1" s="497"/>
      <c r="I1" s="497"/>
    </row>
    <row r="2" spans="1:9" ht="14.25">
      <c r="A2" s="146"/>
      <c r="C2" s="310"/>
      <c r="H2" s="498" t="s">
        <v>201</v>
      </c>
      <c r="I2" s="498"/>
    </row>
    <row r="3" spans="1:9" s="311" customFormat="1" ht="13.5">
      <c r="A3" s="499"/>
      <c r="B3" s="501" t="s">
        <v>281</v>
      </c>
      <c r="C3" s="502"/>
      <c r="D3" s="501" t="s">
        <v>1</v>
      </c>
      <c r="E3" s="503"/>
      <c r="F3" s="501" t="s">
        <v>2</v>
      </c>
      <c r="G3" s="503"/>
      <c r="H3" s="504" t="s">
        <v>3</v>
      </c>
      <c r="I3" s="505"/>
    </row>
    <row r="4" spans="1:9" s="314" customFormat="1" ht="13.5">
      <c r="A4" s="500"/>
      <c r="B4" s="312" t="s">
        <v>186</v>
      </c>
      <c r="C4" s="313" t="s">
        <v>23</v>
      </c>
      <c r="D4" s="312" t="s">
        <v>186</v>
      </c>
      <c r="E4" s="313" t="s">
        <v>23</v>
      </c>
      <c r="F4" s="312" t="s">
        <v>186</v>
      </c>
      <c r="G4" s="313" t="s">
        <v>23</v>
      </c>
      <c r="H4" s="312" t="s">
        <v>186</v>
      </c>
      <c r="I4" s="40" t="s">
        <v>23</v>
      </c>
    </row>
    <row r="5" spans="1:9" s="316" customFormat="1" ht="13.5">
      <c r="A5" s="315" t="s">
        <v>282</v>
      </c>
      <c r="B5" s="353">
        <v>4658.8</v>
      </c>
      <c r="C5" s="354">
        <v>10.1</v>
      </c>
      <c r="D5" s="353">
        <v>433.4</v>
      </c>
      <c r="E5" s="354">
        <v>4.5</v>
      </c>
      <c r="F5" s="353">
        <v>2277.4</v>
      </c>
      <c r="G5" s="354">
        <v>10.1</v>
      </c>
      <c r="H5" s="353">
        <v>1948.1</v>
      </c>
      <c r="I5" s="355">
        <v>11.1</v>
      </c>
    </row>
    <row r="6" spans="1:9" s="314" customFormat="1" ht="13.5">
      <c r="A6" s="317" t="s">
        <v>188</v>
      </c>
      <c r="B6" s="369">
        <v>1371.4</v>
      </c>
      <c r="C6" s="370">
        <v>11.5</v>
      </c>
      <c r="D6" s="371">
        <v>55.6</v>
      </c>
      <c r="E6" s="372">
        <v>5.1</v>
      </c>
      <c r="F6" s="371">
        <v>707.1</v>
      </c>
      <c r="G6" s="372">
        <v>11.1</v>
      </c>
      <c r="H6" s="371">
        <v>608.7</v>
      </c>
      <c r="I6" s="373">
        <v>12.3</v>
      </c>
    </row>
    <row r="7" spans="1:9" s="314" customFormat="1" ht="13.5">
      <c r="A7" s="317" t="s">
        <v>189</v>
      </c>
      <c r="B7" s="229">
        <v>357.6</v>
      </c>
      <c r="C7" s="356">
        <v>10.4</v>
      </c>
      <c r="D7" s="357">
        <v>21.1</v>
      </c>
      <c r="E7" s="358">
        <v>4.6</v>
      </c>
      <c r="F7" s="357">
        <v>201.4</v>
      </c>
      <c r="G7" s="358">
        <v>12.1</v>
      </c>
      <c r="H7" s="357">
        <v>135.1</v>
      </c>
      <c r="I7" s="359">
        <v>8.9</v>
      </c>
    </row>
    <row r="8" spans="1:9" s="314" customFormat="1" ht="13.5">
      <c r="A8" s="317" t="s">
        <v>190</v>
      </c>
      <c r="B8" s="229">
        <v>284.94</v>
      </c>
      <c r="C8" s="356">
        <v>10.4</v>
      </c>
      <c r="D8" s="357">
        <v>17.88</v>
      </c>
      <c r="E8" s="358">
        <v>4.5</v>
      </c>
      <c r="F8" s="357">
        <v>160.41</v>
      </c>
      <c r="G8" s="358">
        <v>10</v>
      </c>
      <c r="H8" s="357">
        <v>106.65</v>
      </c>
      <c r="I8" s="359">
        <v>11.8</v>
      </c>
    </row>
    <row r="9" spans="1:9" s="314" customFormat="1" ht="13.5">
      <c r="A9" s="317" t="s">
        <v>191</v>
      </c>
      <c r="B9" s="229">
        <v>376.77</v>
      </c>
      <c r="C9" s="356">
        <v>8.2</v>
      </c>
      <c r="D9" s="357">
        <v>65.24</v>
      </c>
      <c r="E9" s="358">
        <v>4.3</v>
      </c>
      <c r="F9" s="357">
        <v>182.86</v>
      </c>
      <c r="G9" s="358">
        <v>10</v>
      </c>
      <c r="H9" s="357">
        <v>128.66</v>
      </c>
      <c r="I9" s="359">
        <v>7.4</v>
      </c>
    </row>
    <row r="10" spans="1:9" s="314" customFormat="1" ht="13.5">
      <c r="A10" s="317" t="s">
        <v>192</v>
      </c>
      <c r="B10" s="229">
        <v>227.84</v>
      </c>
      <c r="C10" s="356">
        <v>10.2</v>
      </c>
      <c r="D10" s="357">
        <v>42.07</v>
      </c>
      <c r="E10" s="358">
        <v>4.7</v>
      </c>
      <c r="F10" s="357">
        <v>84.8</v>
      </c>
      <c r="G10" s="358">
        <v>11.4</v>
      </c>
      <c r="H10" s="357">
        <v>100.97</v>
      </c>
      <c r="I10" s="359">
        <v>11.4</v>
      </c>
    </row>
    <row r="11" spans="1:9" s="316" customFormat="1" ht="13.5">
      <c r="A11" s="318" t="s">
        <v>6</v>
      </c>
      <c r="B11" s="360">
        <v>472.8881</v>
      </c>
      <c r="C11" s="361">
        <v>10</v>
      </c>
      <c r="D11" s="362">
        <v>54.2006</v>
      </c>
      <c r="E11" s="363">
        <v>4.2</v>
      </c>
      <c r="F11" s="362">
        <v>251.4412</v>
      </c>
      <c r="G11" s="363">
        <v>10.7</v>
      </c>
      <c r="H11" s="362">
        <v>167.2463</v>
      </c>
      <c r="I11" s="364">
        <v>10.5</v>
      </c>
    </row>
    <row r="12" spans="1:9" s="314" customFormat="1" ht="13.5">
      <c r="A12" s="317" t="s">
        <v>193</v>
      </c>
      <c r="B12" s="229">
        <v>434.4</v>
      </c>
      <c r="C12" s="356">
        <v>6.2</v>
      </c>
      <c r="D12" s="357">
        <v>41.6</v>
      </c>
      <c r="E12" s="358">
        <v>4.3</v>
      </c>
      <c r="F12" s="357">
        <v>199.4</v>
      </c>
      <c r="G12" s="358">
        <v>2.5</v>
      </c>
      <c r="H12" s="357">
        <v>193.4</v>
      </c>
      <c r="I12" s="359">
        <v>10.6</v>
      </c>
    </row>
    <row r="13" spans="1:9" s="314" customFormat="1" ht="13.5">
      <c r="A13" s="317" t="s">
        <v>194</v>
      </c>
      <c r="B13" s="229">
        <v>57.85</v>
      </c>
      <c r="C13" s="356">
        <v>6.7</v>
      </c>
      <c r="D13" s="357">
        <v>4.65</v>
      </c>
      <c r="E13" s="358">
        <v>4.4</v>
      </c>
      <c r="F13" s="357">
        <v>11.79</v>
      </c>
      <c r="G13" s="358">
        <v>4.6</v>
      </c>
      <c r="H13" s="357">
        <v>41.41</v>
      </c>
      <c r="I13" s="359">
        <v>7.6</v>
      </c>
    </row>
    <row r="14" spans="1:9" s="314" customFormat="1" ht="13.5">
      <c r="A14" s="317" t="s">
        <v>195</v>
      </c>
      <c r="B14" s="229">
        <v>209.58</v>
      </c>
      <c r="C14" s="356">
        <v>10.3</v>
      </c>
      <c r="D14" s="357">
        <v>36.28</v>
      </c>
      <c r="E14" s="358">
        <v>4.8</v>
      </c>
      <c r="F14" s="357">
        <v>88.05</v>
      </c>
      <c r="G14" s="358">
        <v>12</v>
      </c>
      <c r="H14" s="357">
        <v>85.24</v>
      </c>
      <c r="I14" s="359">
        <v>10.7</v>
      </c>
    </row>
    <row r="15" spans="1:9" s="314" customFormat="1" ht="13.5">
      <c r="A15" s="317" t="s">
        <v>196</v>
      </c>
      <c r="B15" s="229">
        <v>323.8</v>
      </c>
      <c r="C15" s="356">
        <v>10.5</v>
      </c>
      <c r="D15" s="357">
        <v>31.3</v>
      </c>
      <c r="E15" s="358">
        <v>4.2</v>
      </c>
      <c r="F15" s="357">
        <v>171.7</v>
      </c>
      <c r="G15" s="358">
        <v>11.9</v>
      </c>
      <c r="H15" s="357">
        <v>120.8</v>
      </c>
      <c r="I15" s="359">
        <v>10.2</v>
      </c>
    </row>
    <row r="16" spans="1:9" s="314" customFormat="1" ht="13.5">
      <c r="A16" s="317" t="s">
        <v>197</v>
      </c>
      <c r="B16" s="229">
        <v>238.34</v>
      </c>
      <c r="C16" s="356">
        <v>7.8</v>
      </c>
      <c r="D16" s="357">
        <v>48.47</v>
      </c>
      <c r="E16" s="358">
        <v>4.6</v>
      </c>
      <c r="F16" s="357">
        <v>70.56</v>
      </c>
      <c r="G16" s="358">
        <v>9</v>
      </c>
      <c r="H16" s="357">
        <v>119.31</v>
      </c>
      <c r="I16" s="359">
        <v>8.2</v>
      </c>
    </row>
    <row r="17" spans="1:9" s="314" customFormat="1" ht="13.5">
      <c r="A17" s="317" t="s">
        <v>198</v>
      </c>
      <c r="B17" s="229">
        <v>191.750123224</v>
      </c>
      <c r="C17" s="356">
        <v>10.3</v>
      </c>
      <c r="D17" s="357">
        <v>26.563879999999997</v>
      </c>
      <c r="E17" s="358">
        <v>5</v>
      </c>
      <c r="F17" s="357">
        <v>87.60882222400001</v>
      </c>
      <c r="G17" s="358">
        <v>11.9</v>
      </c>
      <c r="H17" s="357">
        <v>77.577421</v>
      </c>
      <c r="I17" s="359">
        <v>10.2</v>
      </c>
    </row>
    <row r="18" spans="1:9" s="314" customFormat="1" ht="13.5">
      <c r="A18" s="317" t="s">
        <v>199</v>
      </c>
      <c r="B18" s="229">
        <v>201.83</v>
      </c>
      <c r="C18" s="356">
        <v>10.1</v>
      </c>
      <c r="D18" s="357">
        <v>23.41</v>
      </c>
      <c r="E18" s="358">
        <v>4.6</v>
      </c>
      <c r="F18" s="357">
        <v>116.16</v>
      </c>
      <c r="G18" s="358">
        <v>10</v>
      </c>
      <c r="H18" s="357">
        <v>62.26</v>
      </c>
      <c r="I18" s="359">
        <v>12</v>
      </c>
    </row>
    <row r="19" spans="1:9" ht="14.25">
      <c r="A19" s="319" t="s">
        <v>200</v>
      </c>
      <c r="B19" s="231">
        <v>77.5</v>
      </c>
      <c r="C19" s="365">
        <v>8.6</v>
      </c>
      <c r="D19" s="366">
        <v>7.7</v>
      </c>
      <c r="E19" s="367">
        <v>4.5</v>
      </c>
      <c r="F19" s="366">
        <v>30.9</v>
      </c>
      <c r="G19" s="367">
        <v>7.7</v>
      </c>
      <c r="H19" s="366">
        <v>38.9</v>
      </c>
      <c r="I19" s="368">
        <v>10</v>
      </c>
    </row>
  </sheetData>
  <sheetProtection/>
  <mergeCells count="7">
    <mergeCell ref="A1:I1"/>
    <mergeCell ref="H2:I2"/>
    <mergeCell ref="A3:A4"/>
    <mergeCell ref="B3:C3"/>
    <mergeCell ref="D3:E3"/>
    <mergeCell ref="F3:G3"/>
    <mergeCell ref="H3:I3"/>
  </mergeCells>
  <printOptions/>
  <pageMargins left="0.75" right="0.75" top="1" bottom="1" header="0.5" footer="0.5"/>
  <pageSetup orientation="portrait" paperSize="9" r:id="rId1"/>
</worksheet>
</file>

<file path=xl/worksheets/sheet15.xml><?xml version="1.0" encoding="utf-8"?>
<worksheet xmlns="http://schemas.openxmlformats.org/spreadsheetml/2006/main" xmlns:r="http://schemas.openxmlformats.org/officeDocument/2006/relationships">
  <dimension ref="A1:P19"/>
  <sheetViews>
    <sheetView zoomScalePageLayoutView="0" workbookViewId="0" topLeftCell="A1">
      <selection activeCell="K3" sqref="K3:L3"/>
    </sheetView>
  </sheetViews>
  <sheetFormatPr defaultColWidth="9.00390625" defaultRowHeight="25.5" customHeight="1"/>
  <cols>
    <col min="1" max="1" width="9.8515625" style="320" customWidth="1"/>
    <col min="2" max="2" width="8.57421875" style="18" customWidth="1"/>
    <col min="3" max="3" width="9.28125" style="147" customWidth="1"/>
    <col min="4" max="4" width="8.57421875" style="147" customWidth="1"/>
    <col min="5" max="5" width="8.57421875" style="18" customWidth="1"/>
    <col min="6" max="6" width="5.57421875" style="148" bestFit="1" customWidth="1"/>
    <col min="7" max="9" width="8.57421875" style="18" customWidth="1"/>
    <col min="10" max="10" width="8.57421875" style="149" customWidth="1"/>
    <col min="11" max="11" width="8.57421875" style="18" customWidth="1"/>
    <col min="12" max="12" width="8.57421875" style="149" customWidth="1"/>
    <col min="13" max="16384" width="9.00390625" style="18" customWidth="1"/>
  </cols>
  <sheetData>
    <row r="1" spans="1:12" ht="25.5" customHeight="1">
      <c r="A1" s="497" t="s">
        <v>288</v>
      </c>
      <c r="B1" s="497"/>
      <c r="C1" s="497"/>
      <c r="D1" s="497"/>
      <c r="E1" s="497"/>
      <c r="F1" s="497"/>
      <c r="G1" s="497"/>
      <c r="H1" s="497"/>
      <c r="I1" s="497"/>
      <c r="J1" s="497"/>
      <c r="K1" s="497"/>
      <c r="L1" s="497"/>
    </row>
    <row r="2" spans="1:16" ht="15.75" customHeight="1">
      <c r="A2" s="146"/>
      <c r="M2" s="498" t="s">
        <v>184</v>
      </c>
      <c r="N2" s="498"/>
      <c r="O2" s="498"/>
      <c r="P2" s="498"/>
    </row>
    <row r="3" spans="1:16" s="311" customFormat="1" ht="25.5" customHeight="1">
      <c r="A3" s="499"/>
      <c r="B3" s="511" t="s">
        <v>283</v>
      </c>
      <c r="C3" s="513" t="s">
        <v>19</v>
      </c>
      <c r="D3" s="514"/>
      <c r="E3" s="513" t="s">
        <v>20</v>
      </c>
      <c r="F3" s="514"/>
      <c r="G3" s="506" t="s">
        <v>185</v>
      </c>
      <c r="H3" s="507"/>
      <c r="I3" s="506" t="s">
        <v>284</v>
      </c>
      <c r="J3" s="507"/>
      <c r="K3" s="508" t="s">
        <v>289</v>
      </c>
      <c r="L3" s="509"/>
      <c r="M3" s="510" t="s">
        <v>285</v>
      </c>
      <c r="N3" s="510"/>
      <c r="O3" s="510" t="s">
        <v>286</v>
      </c>
      <c r="P3" s="510"/>
    </row>
    <row r="4" spans="1:16" s="314" customFormat="1" ht="25.5" customHeight="1">
      <c r="A4" s="500"/>
      <c r="B4" s="512"/>
      <c r="C4" s="321" t="s">
        <v>186</v>
      </c>
      <c r="D4" s="322" t="s">
        <v>23</v>
      </c>
      <c r="E4" s="321" t="s">
        <v>186</v>
      </c>
      <c r="F4" s="322" t="s">
        <v>23</v>
      </c>
      <c r="G4" s="321" t="s">
        <v>186</v>
      </c>
      <c r="H4" s="323" t="s">
        <v>23</v>
      </c>
      <c r="I4" s="321" t="s">
        <v>186</v>
      </c>
      <c r="J4" s="323" t="s">
        <v>23</v>
      </c>
      <c r="K4" s="321" t="s">
        <v>186</v>
      </c>
      <c r="L4" s="323" t="s">
        <v>23</v>
      </c>
      <c r="M4" s="324" t="s">
        <v>203</v>
      </c>
      <c r="N4" s="325" t="s">
        <v>23</v>
      </c>
      <c r="O4" s="324" t="s">
        <v>203</v>
      </c>
      <c r="P4" s="325" t="s">
        <v>23</v>
      </c>
    </row>
    <row r="5" spans="1:16" s="316" customFormat="1" ht="24.75" customHeight="1">
      <c r="A5" s="326" t="s">
        <v>187</v>
      </c>
      <c r="B5" s="327">
        <v>10.6</v>
      </c>
      <c r="C5" s="328">
        <v>2291.1242</v>
      </c>
      <c r="D5" s="329">
        <v>27</v>
      </c>
      <c r="E5" s="330">
        <v>2028.5</v>
      </c>
      <c r="F5" s="331">
        <v>13</v>
      </c>
      <c r="G5" s="330">
        <v>880.3468</v>
      </c>
      <c r="H5" s="331">
        <v>18.22</v>
      </c>
      <c r="I5" s="330">
        <v>505.5872</v>
      </c>
      <c r="J5" s="331">
        <v>21.93</v>
      </c>
      <c r="K5" s="332">
        <v>21.9879</v>
      </c>
      <c r="L5" s="331">
        <v>21.7</v>
      </c>
      <c r="M5" s="333"/>
      <c r="N5" s="331"/>
      <c r="O5" s="333"/>
      <c r="P5" s="331"/>
    </row>
    <row r="6" spans="1:16" s="314" customFormat="1" ht="24.75" customHeight="1">
      <c r="A6" s="334" t="s">
        <v>188</v>
      </c>
      <c r="B6" s="335">
        <v>12.1</v>
      </c>
      <c r="C6" s="336">
        <v>679.639</v>
      </c>
      <c r="D6" s="337">
        <v>20.2</v>
      </c>
      <c r="E6" s="336">
        <v>628.336</v>
      </c>
      <c r="F6" s="338">
        <v>13.5</v>
      </c>
      <c r="G6" s="336">
        <v>233.6971</v>
      </c>
      <c r="H6" s="338">
        <v>12.190565986105865</v>
      </c>
      <c r="I6" s="336">
        <v>143.4978</v>
      </c>
      <c r="J6" s="338">
        <v>16.170445299882207</v>
      </c>
      <c r="K6" s="339">
        <v>8.6827</v>
      </c>
      <c r="L6" s="338">
        <v>15.37</v>
      </c>
      <c r="M6" s="340"/>
      <c r="N6" s="338"/>
      <c r="O6" s="340"/>
      <c r="P6" s="338"/>
    </row>
    <row r="7" spans="1:16" s="314" customFormat="1" ht="24.75" customHeight="1">
      <c r="A7" s="334" t="s">
        <v>189</v>
      </c>
      <c r="B7" s="335">
        <v>12.5</v>
      </c>
      <c r="C7" s="336">
        <v>183.1247</v>
      </c>
      <c r="D7" s="337">
        <v>37.4</v>
      </c>
      <c r="E7" s="336">
        <v>155.74056</v>
      </c>
      <c r="F7" s="338">
        <v>13.2</v>
      </c>
      <c r="G7" s="336">
        <v>56.9775</v>
      </c>
      <c r="H7" s="338">
        <v>10.180864661872228</v>
      </c>
      <c r="I7" s="336">
        <v>37.3282</v>
      </c>
      <c r="J7" s="338">
        <v>14.788539658231622</v>
      </c>
      <c r="K7" s="339">
        <v>2.0666</v>
      </c>
      <c r="L7" s="338">
        <v>21.51</v>
      </c>
      <c r="M7" s="340"/>
      <c r="N7" s="338"/>
      <c r="O7" s="340"/>
      <c r="P7" s="338"/>
    </row>
    <row r="8" spans="1:16" s="314" customFormat="1" ht="24.75" customHeight="1">
      <c r="A8" s="334" t="s">
        <v>190</v>
      </c>
      <c r="B8" s="335">
        <v>9.6</v>
      </c>
      <c r="C8" s="336">
        <v>119.3403</v>
      </c>
      <c r="D8" s="337">
        <v>38.8</v>
      </c>
      <c r="E8" s="336">
        <v>102.11</v>
      </c>
      <c r="F8" s="338">
        <v>13.3</v>
      </c>
      <c r="G8" s="336">
        <v>35.1765</v>
      </c>
      <c r="H8" s="338">
        <v>24.32933941257555</v>
      </c>
      <c r="I8" s="336">
        <v>26.1166</v>
      </c>
      <c r="J8" s="338">
        <v>34.956257525100895</v>
      </c>
      <c r="K8" s="339">
        <v>1.7365</v>
      </c>
      <c r="L8" s="338">
        <v>32.39</v>
      </c>
      <c r="M8" s="340"/>
      <c r="N8" s="338"/>
      <c r="O8" s="340"/>
      <c r="P8" s="338"/>
    </row>
    <row r="9" spans="1:16" s="314" customFormat="1" ht="24.75" customHeight="1">
      <c r="A9" s="334" t="s">
        <v>191</v>
      </c>
      <c r="B9" s="335">
        <v>10.2</v>
      </c>
      <c r="C9" s="336">
        <v>173.4676</v>
      </c>
      <c r="D9" s="337">
        <v>37.5</v>
      </c>
      <c r="E9" s="336">
        <v>165.70216</v>
      </c>
      <c r="F9" s="338">
        <v>13.2</v>
      </c>
      <c r="G9" s="336">
        <v>44.9779</v>
      </c>
      <c r="H9" s="338">
        <v>18.859916862881892</v>
      </c>
      <c r="I9" s="336">
        <v>32.4427</v>
      </c>
      <c r="J9" s="338">
        <v>23.991316743931847</v>
      </c>
      <c r="K9" s="339">
        <v>2.0196</v>
      </c>
      <c r="L9" s="338">
        <v>28.75</v>
      </c>
      <c r="M9" s="340"/>
      <c r="N9" s="338"/>
      <c r="O9" s="340"/>
      <c r="P9" s="338"/>
    </row>
    <row r="10" spans="1:16" s="314" customFormat="1" ht="24.75" customHeight="1">
      <c r="A10" s="334" t="s">
        <v>192</v>
      </c>
      <c r="B10" s="335">
        <v>11.7</v>
      </c>
      <c r="C10" s="336">
        <v>107.6063</v>
      </c>
      <c r="D10" s="337">
        <v>36.5</v>
      </c>
      <c r="E10" s="336">
        <v>94.29</v>
      </c>
      <c r="F10" s="338">
        <v>13.5</v>
      </c>
      <c r="G10" s="336">
        <v>23.2629</v>
      </c>
      <c r="H10" s="338">
        <v>21.816972654818134</v>
      </c>
      <c r="I10" s="336">
        <v>16.169</v>
      </c>
      <c r="J10" s="338">
        <v>27.008939091637473</v>
      </c>
      <c r="K10" s="339">
        <v>0.1377</v>
      </c>
      <c r="L10" s="338">
        <v>-54.02</v>
      </c>
      <c r="M10" s="340"/>
      <c r="N10" s="338"/>
      <c r="O10" s="340"/>
      <c r="P10" s="338"/>
    </row>
    <row r="11" spans="1:16" s="316" customFormat="1" ht="24.75" customHeight="1">
      <c r="A11" s="341" t="s">
        <v>6</v>
      </c>
      <c r="B11" s="342">
        <v>10.6</v>
      </c>
      <c r="C11" s="328">
        <v>233.868</v>
      </c>
      <c r="D11" s="329">
        <v>35.7</v>
      </c>
      <c r="E11" s="328">
        <v>183.17963799999998</v>
      </c>
      <c r="F11" s="343">
        <v>13.4</v>
      </c>
      <c r="G11" s="328">
        <v>65.5095</v>
      </c>
      <c r="H11" s="343">
        <v>10.09148872524141</v>
      </c>
      <c r="I11" s="328">
        <v>31.2513</v>
      </c>
      <c r="J11" s="343">
        <v>38.06199940801477</v>
      </c>
      <c r="K11" s="344">
        <v>0.7238</v>
      </c>
      <c r="L11" s="343">
        <v>11.13</v>
      </c>
      <c r="M11" s="345"/>
      <c r="N11" s="343"/>
      <c r="O11" s="345"/>
      <c r="P11" s="343"/>
    </row>
    <row r="12" spans="1:16" s="314" customFormat="1" ht="24.75" customHeight="1">
      <c r="A12" s="334" t="s">
        <v>193</v>
      </c>
      <c r="B12" s="335">
        <v>1.8</v>
      </c>
      <c r="C12" s="336">
        <v>123.0417</v>
      </c>
      <c r="D12" s="337">
        <v>35.5</v>
      </c>
      <c r="E12" s="336">
        <v>138.5</v>
      </c>
      <c r="F12" s="338">
        <v>11.7</v>
      </c>
      <c r="G12" s="336">
        <v>34.6095</v>
      </c>
      <c r="H12" s="338">
        <v>8.42609156043722</v>
      </c>
      <c r="I12" s="336">
        <v>24.5571</v>
      </c>
      <c r="J12" s="338">
        <v>14.204727778372018</v>
      </c>
      <c r="K12" s="339">
        <v>0.9806</v>
      </c>
      <c r="L12" s="338">
        <v>79.79</v>
      </c>
      <c r="M12" s="340"/>
      <c r="N12" s="338"/>
      <c r="O12" s="340"/>
      <c r="P12" s="338"/>
    </row>
    <row r="13" spans="1:16" s="314" customFormat="1" ht="24.75" customHeight="1">
      <c r="A13" s="334" t="s">
        <v>194</v>
      </c>
      <c r="B13" s="335">
        <v>4.2</v>
      </c>
      <c r="C13" s="336">
        <v>19.593</v>
      </c>
      <c r="D13" s="337">
        <v>-5.4</v>
      </c>
      <c r="E13" s="336">
        <v>27.04308</v>
      </c>
      <c r="F13" s="338">
        <v>10.2</v>
      </c>
      <c r="G13" s="336">
        <v>5.8811</v>
      </c>
      <c r="H13" s="338">
        <v>1.5558625453289587</v>
      </c>
      <c r="I13" s="336">
        <v>3.9938</v>
      </c>
      <c r="J13" s="338">
        <v>1.984116850948648</v>
      </c>
      <c r="K13" s="339">
        <v>0.2771</v>
      </c>
      <c r="L13" s="338">
        <v>7.65</v>
      </c>
      <c r="M13" s="340"/>
      <c r="N13" s="338"/>
      <c r="O13" s="340"/>
      <c r="P13" s="338"/>
    </row>
    <row r="14" spans="1:16" s="314" customFormat="1" ht="24.75" customHeight="1">
      <c r="A14" s="334" t="s">
        <v>195</v>
      </c>
      <c r="B14" s="335">
        <v>12.4</v>
      </c>
      <c r="C14" s="336">
        <v>102.7298</v>
      </c>
      <c r="D14" s="337">
        <v>38.7</v>
      </c>
      <c r="E14" s="336">
        <v>101.51</v>
      </c>
      <c r="F14" s="338">
        <v>13.1</v>
      </c>
      <c r="G14" s="336">
        <v>18.6051</v>
      </c>
      <c r="H14" s="338">
        <v>0.07046041308089501</v>
      </c>
      <c r="I14" s="336">
        <v>12.6689</v>
      </c>
      <c r="J14" s="338">
        <v>9.01917251824315</v>
      </c>
      <c r="K14" s="339">
        <v>0.499</v>
      </c>
      <c r="L14" s="338">
        <v>77.96</v>
      </c>
      <c r="M14" s="340"/>
      <c r="N14" s="338"/>
      <c r="O14" s="340"/>
      <c r="P14" s="338"/>
    </row>
    <row r="15" spans="1:16" s="314" customFormat="1" ht="24.75" customHeight="1">
      <c r="A15" s="334" t="s">
        <v>196</v>
      </c>
      <c r="B15" s="335">
        <v>12.3</v>
      </c>
      <c r="C15" s="336">
        <v>186.4968</v>
      </c>
      <c r="D15" s="337">
        <v>37.3</v>
      </c>
      <c r="E15" s="336">
        <v>133.866</v>
      </c>
      <c r="F15" s="338">
        <v>11</v>
      </c>
      <c r="G15" s="336">
        <v>57.2465</v>
      </c>
      <c r="H15" s="338">
        <v>21.925064214243424</v>
      </c>
      <c r="I15" s="336">
        <v>45.9968</v>
      </c>
      <c r="J15" s="338">
        <v>30.82882985380283</v>
      </c>
      <c r="K15" s="339">
        <v>2.6786</v>
      </c>
      <c r="L15" s="338">
        <v>47.85</v>
      </c>
      <c r="M15" s="340"/>
      <c r="N15" s="338"/>
      <c r="O15" s="340"/>
      <c r="P15" s="338"/>
    </row>
    <row r="16" spans="1:16" s="314" customFormat="1" ht="24.75" customHeight="1">
      <c r="A16" s="334" t="s">
        <v>197</v>
      </c>
      <c r="B16" s="335">
        <v>9.3</v>
      </c>
      <c r="C16" s="336">
        <v>101.3801</v>
      </c>
      <c r="D16" s="337">
        <v>35.2</v>
      </c>
      <c r="E16" s="336">
        <v>95.7096</v>
      </c>
      <c r="F16" s="338">
        <v>13.4</v>
      </c>
      <c r="G16" s="336">
        <v>21.0968</v>
      </c>
      <c r="H16" s="338">
        <v>11.116495138574333</v>
      </c>
      <c r="I16" s="336">
        <v>14.945</v>
      </c>
      <c r="J16" s="338">
        <v>13.625995985645641</v>
      </c>
      <c r="K16" s="339">
        <v>1.189</v>
      </c>
      <c r="L16" s="338">
        <v>10.81</v>
      </c>
      <c r="M16" s="340"/>
      <c r="N16" s="338"/>
      <c r="O16" s="340"/>
      <c r="P16" s="338"/>
    </row>
    <row r="17" spans="1:16" s="314" customFormat="1" ht="24.75" customHeight="1">
      <c r="A17" s="334" t="s">
        <v>198</v>
      </c>
      <c r="B17" s="335">
        <v>11.6</v>
      </c>
      <c r="C17" s="336">
        <v>132.8423</v>
      </c>
      <c r="D17" s="337">
        <v>37.5</v>
      </c>
      <c r="E17" s="336">
        <v>27</v>
      </c>
      <c r="F17" s="338">
        <v>12.6</v>
      </c>
      <c r="G17" s="336">
        <v>23.0665</v>
      </c>
      <c r="H17" s="338">
        <v>0.06507168730885192</v>
      </c>
      <c r="I17" s="336">
        <v>16.5389</v>
      </c>
      <c r="J17" s="338">
        <v>1.3860281496738758</v>
      </c>
      <c r="K17" s="339">
        <v>0.243</v>
      </c>
      <c r="L17" s="338">
        <v>-13.21</v>
      </c>
      <c r="M17" s="340"/>
      <c r="N17" s="338"/>
      <c r="O17" s="340"/>
      <c r="P17" s="338"/>
    </row>
    <row r="18" spans="1:16" s="314" customFormat="1" ht="24.75" customHeight="1">
      <c r="A18" s="334" t="s">
        <v>199</v>
      </c>
      <c r="B18" s="335">
        <v>9.3</v>
      </c>
      <c r="C18" s="336">
        <v>66.0121</v>
      </c>
      <c r="D18" s="337">
        <v>38.2</v>
      </c>
      <c r="E18" s="336">
        <v>77.41629999999999</v>
      </c>
      <c r="F18" s="338">
        <v>13</v>
      </c>
      <c r="G18" s="336">
        <v>22.726</v>
      </c>
      <c r="H18" s="338">
        <v>3.079784097609652</v>
      </c>
      <c r="I18" s="336">
        <v>16.2228</v>
      </c>
      <c r="J18" s="338">
        <v>28.544261671579346</v>
      </c>
      <c r="K18" s="339">
        <v>0.7498</v>
      </c>
      <c r="L18" s="338">
        <v>-1.9</v>
      </c>
      <c r="M18" s="340"/>
      <c r="N18" s="338"/>
      <c r="O18" s="340"/>
      <c r="P18" s="338"/>
    </row>
    <row r="19" spans="1:16" ht="24.75" customHeight="1">
      <c r="A19" s="346" t="s">
        <v>200</v>
      </c>
      <c r="B19" s="347">
        <v>7.9</v>
      </c>
      <c r="C19" s="348">
        <v>29.7518</v>
      </c>
      <c r="D19" s="349">
        <v>30.6</v>
      </c>
      <c r="E19" s="348">
        <v>38.30625</v>
      </c>
      <c r="F19" s="350">
        <v>13.5</v>
      </c>
      <c r="G19" s="348">
        <v>10.0967</v>
      </c>
      <c r="H19" s="350">
        <v>10.15743478403177</v>
      </c>
      <c r="I19" s="348">
        <v>6.9913</v>
      </c>
      <c r="J19" s="350">
        <v>39.40499690933381</v>
      </c>
      <c r="K19" s="351">
        <v>0.0039</v>
      </c>
      <c r="L19" s="350" t="s">
        <v>169</v>
      </c>
      <c r="M19" s="352"/>
      <c r="N19" s="350"/>
      <c r="O19" s="352"/>
      <c r="P19" s="350"/>
    </row>
  </sheetData>
  <sheetProtection/>
  <mergeCells count="11">
    <mergeCell ref="E3:F3"/>
    <mergeCell ref="G3:H3"/>
    <mergeCell ref="I3:J3"/>
    <mergeCell ref="K3:L3"/>
    <mergeCell ref="M3:N3"/>
    <mergeCell ref="O3:P3"/>
    <mergeCell ref="A1:L1"/>
    <mergeCell ref="M2:P2"/>
    <mergeCell ref="A3:A4"/>
    <mergeCell ref="B3:B4"/>
    <mergeCell ref="C3:D3"/>
  </mergeCells>
  <printOptions horizontalCentered="1"/>
  <pageMargins left="0.39305555555555555" right="0.39305555555555555" top="0.7868055555555555" bottom="0.5902777777777778" header="0.5111111111111111" footer="0.511111111111111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L17"/>
  <sheetViews>
    <sheetView zoomScalePageLayoutView="0" workbookViewId="0" topLeftCell="A1">
      <selection activeCell="E24" sqref="E24"/>
    </sheetView>
  </sheetViews>
  <sheetFormatPr defaultColWidth="9.00390625" defaultRowHeight="14.25"/>
  <cols>
    <col min="1" max="1" width="11.7109375" style="405" customWidth="1"/>
    <col min="2" max="2" width="10.8515625" style="375" customWidth="1"/>
    <col min="3" max="3" width="8.7109375" style="406" customWidth="1"/>
    <col min="4" max="4" width="10.7109375" style="378" customWidth="1"/>
    <col min="5" max="5" width="8.7109375" style="378" customWidth="1"/>
    <col min="6" max="6" width="11.28125" style="375" customWidth="1"/>
    <col min="7" max="7" width="8.7109375" style="379" customWidth="1"/>
    <col min="8" max="8" width="11.28125" style="375" customWidth="1"/>
    <col min="9" max="9" width="8.7109375" style="375" customWidth="1"/>
    <col min="10" max="16384" width="9.00390625" style="375" customWidth="1"/>
  </cols>
  <sheetData>
    <row r="1" spans="1:11" ht="25.5">
      <c r="A1" s="515" t="s">
        <v>292</v>
      </c>
      <c r="B1" s="515"/>
      <c r="C1" s="515"/>
      <c r="D1" s="515"/>
      <c r="E1" s="515"/>
      <c r="F1" s="515"/>
      <c r="G1" s="515"/>
      <c r="H1" s="515"/>
      <c r="I1" s="515"/>
      <c r="J1" s="374"/>
      <c r="K1" s="374"/>
    </row>
    <row r="2" spans="1:9" ht="14.25">
      <c r="A2" s="376"/>
      <c r="C2" s="377"/>
      <c r="H2" s="516" t="s">
        <v>201</v>
      </c>
      <c r="I2" s="516"/>
    </row>
    <row r="3" spans="1:9" s="380" customFormat="1" ht="13.5">
      <c r="A3" s="517"/>
      <c r="B3" s="519" t="s">
        <v>281</v>
      </c>
      <c r="C3" s="520"/>
      <c r="D3" s="519" t="s">
        <v>1</v>
      </c>
      <c r="E3" s="521"/>
      <c r="F3" s="519" t="s">
        <v>2</v>
      </c>
      <c r="G3" s="521"/>
      <c r="H3" s="522" t="s">
        <v>3</v>
      </c>
      <c r="I3" s="523"/>
    </row>
    <row r="4" spans="1:9" s="384" customFormat="1" ht="13.5">
      <c r="A4" s="518"/>
      <c r="B4" s="381" t="s">
        <v>186</v>
      </c>
      <c r="C4" s="382" t="s">
        <v>23</v>
      </c>
      <c r="D4" s="381" t="s">
        <v>186</v>
      </c>
      <c r="E4" s="382" t="s">
        <v>23</v>
      </c>
      <c r="F4" s="381" t="s">
        <v>186</v>
      </c>
      <c r="G4" s="382" t="s">
        <v>23</v>
      </c>
      <c r="H4" s="381" t="s">
        <v>186</v>
      </c>
      <c r="I4" s="383" t="s">
        <v>23</v>
      </c>
    </row>
    <row r="5" spans="1:9" s="391" customFormat="1" ht="13.5">
      <c r="A5" s="385" t="s">
        <v>204</v>
      </c>
      <c r="B5" s="386">
        <v>302.9</v>
      </c>
      <c r="C5" s="387">
        <v>11.2</v>
      </c>
      <c r="D5" s="388">
        <v>30.644</v>
      </c>
      <c r="E5" s="387">
        <v>4.1</v>
      </c>
      <c r="F5" s="389">
        <v>204.6199</v>
      </c>
      <c r="G5" s="390">
        <v>12.6</v>
      </c>
      <c r="H5" s="388">
        <v>67.6386</v>
      </c>
      <c r="I5" s="387">
        <v>10</v>
      </c>
    </row>
    <row r="6" spans="1:9" s="384" customFormat="1" ht="13.5">
      <c r="A6" s="392" t="s">
        <v>205</v>
      </c>
      <c r="B6" s="393">
        <v>262.7921</v>
      </c>
      <c r="C6" s="394">
        <v>11.2</v>
      </c>
      <c r="D6" s="395">
        <v>25.0491</v>
      </c>
      <c r="E6" s="394">
        <v>4.1</v>
      </c>
      <c r="F6" s="395">
        <v>163.5572</v>
      </c>
      <c r="G6" s="394">
        <v>11.3</v>
      </c>
      <c r="H6" s="395">
        <v>74.1858</v>
      </c>
      <c r="I6" s="394">
        <v>13.2</v>
      </c>
    </row>
    <row r="7" spans="1:9" s="384" customFormat="1" ht="13.5">
      <c r="A7" s="396" t="s">
        <v>206</v>
      </c>
      <c r="B7" s="393">
        <v>139.71</v>
      </c>
      <c r="C7" s="394">
        <v>10.2</v>
      </c>
      <c r="D7" s="395">
        <v>14.06</v>
      </c>
      <c r="E7" s="394">
        <v>3.4</v>
      </c>
      <c r="F7" s="395">
        <v>84.09</v>
      </c>
      <c r="G7" s="394">
        <v>14</v>
      </c>
      <c r="H7" s="395">
        <v>41.56</v>
      </c>
      <c r="I7" s="394">
        <v>5.5</v>
      </c>
    </row>
    <row r="8" spans="1:12" s="384" customFormat="1" ht="13.5">
      <c r="A8" s="392" t="s">
        <v>207</v>
      </c>
      <c r="B8" s="393">
        <v>575.98</v>
      </c>
      <c r="C8" s="394">
        <v>11.6</v>
      </c>
      <c r="D8" s="395">
        <v>34.86</v>
      </c>
      <c r="E8" s="394">
        <v>3.3</v>
      </c>
      <c r="F8" s="395">
        <v>342.8</v>
      </c>
      <c r="G8" s="394">
        <v>13</v>
      </c>
      <c r="H8" s="395">
        <v>198.32</v>
      </c>
      <c r="I8" s="394">
        <v>10.7</v>
      </c>
      <c r="L8" s="74"/>
    </row>
    <row r="9" spans="1:9" s="384" customFormat="1" ht="13.5">
      <c r="A9" s="392" t="s">
        <v>208</v>
      </c>
      <c r="B9" s="393">
        <v>221.08</v>
      </c>
      <c r="C9" s="394">
        <v>7.7</v>
      </c>
      <c r="D9" s="395">
        <v>15.01</v>
      </c>
      <c r="E9" s="394">
        <v>3.5</v>
      </c>
      <c r="F9" s="395">
        <v>134.59</v>
      </c>
      <c r="G9" s="394">
        <v>9.3</v>
      </c>
      <c r="H9" s="395">
        <v>71.48</v>
      </c>
      <c r="I9" s="394">
        <v>5.6</v>
      </c>
    </row>
    <row r="10" spans="1:9" s="384" customFormat="1" ht="13.5">
      <c r="A10" s="392" t="s">
        <v>209</v>
      </c>
      <c r="B10" s="393">
        <v>241.84</v>
      </c>
      <c r="C10" s="394">
        <v>9.8</v>
      </c>
      <c r="D10" s="395">
        <v>41.86</v>
      </c>
      <c r="E10" s="394">
        <v>3.3</v>
      </c>
      <c r="F10" s="395">
        <v>107.41</v>
      </c>
      <c r="G10" s="394">
        <v>13.2</v>
      </c>
      <c r="H10" s="395">
        <v>92.57</v>
      </c>
      <c r="I10" s="394">
        <v>9</v>
      </c>
    </row>
    <row r="11" spans="1:9" s="391" customFormat="1" ht="13.5">
      <c r="A11" s="397" t="s">
        <v>210</v>
      </c>
      <c r="B11" s="398">
        <v>472.8881</v>
      </c>
      <c r="C11" s="399">
        <v>10</v>
      </c>
      <c r="D11" s="400">
        <v>54.2006</v>
      </c>
      <c r="E11" s="399">
        <v>4.2</v>
      </c>
      <c r="F11" s="400">
        <v>251.4412</v>
      </c>
      <c r="G11" s="399">
        <v>10.7</v>
      </c>
      <c r="H11" s="400">
        <v>167.2463</v>
      </c>
      <c r="I11" s="399">
        <v>10.5</v>
      </c>
    </row>
    <row r="12" spans="1:9" s="384" customFormat="1" ht="13.5">
      <c r="A12" s="392" t="s">
        <v>211</v>
      </c>
      <c r="B12" s="393">
        <v>287.92</v>
      </c>
      <c r="C12" s="394">
        <v>10.1</v>
      </c>
      <c r="D12" s="395">
        <v>18.6</v>
      </c>
      <c r="E12" s="394">
        <v>3.5</v>
      </c>
      <c r="F12" s="395">
        <v>167.97</v>
      </c>
      <c r="G12" s="394">
        <v>13.2</v>
      </c>
      <c r="H12" s="395">
        <v>101.35</v>
      </c>
      <c r="I12" s="394">
        <v>6.6</v>
      </c>
    </row>
    <row r="13" spans="1:9" s="384" customFormat="1" ht="13.5">
      <c r="A13" s="392" t="s">
        <v>212</v>
      </c>
      <c r="B13" s="393">
        <v>284.44750658946606</v>
      </c>
      <c r="C13" s="394">
        <v>12</v>
      </c>
      <c r="D13" s="395">
        <v>29.6145</v>
      </c>
      <c r="E13" s="394">
        <v>3.801983643640156</v>
      </c>
      <c r="F13" s="395">
        <v>158.48300658946607</v>
      </c>
      <c r="G13" s="394">
        <v>15.388983532084026</v>
      </c>
      <c r="H13" s="395">
        <v>96.35</v>
      </c>
      <c r="I13" s="394">
        <v>9</v>
      </c>
    </row>
    <row r="14" spans="1:9" s="384" customFormat="1" ht="13.5">
      <c r="A14" s="392" t="s">
        <v>213</v>
      </c>
      <c r="B14" s="393">
        <v>397.3569076283811</v>
      </c>
      <c r="C14" s="394">
        <v>12.9</v>
      </c>
      <c r="D14" s="395">
        <v>16.709</v>
      </c>
      <c r="E14" s="394">
        <v>4.2009602194787306</v>
      </c>
      <c r="F14" s="395">
        <v>272.9979076283811</v>
      </c>
      <c r="G14" s="394">
        <v>15.472676862534641</v>
      </c>
      <c r="H14" s="395">
        <v>107.65</v>
      </c>
      <c r="I14" s="394">
        <v>7.6</v>
      </c>
    </row>
    <row r="15" spans="1:9" s="384" customFormat="1" ht="13.5">
      <c r="A15" s="392" t="s">
        <v>214</v>
      </c>
      <c r="B15" s="393">
        <v>137.3233204072224</v>
      </c>
      <c r="C15" s="394">
        <v>8.1</v>
      </c>
      <c r="D15" s="395">
        <v>1.9788</v>
      </c>
      <c r="E15" s="394">
        <v>4.113110539845749</v>
      </c>
      <c r="F15" s="395">
        <v>106.49452040722241</v>
      </c>
      <c r="G15" s="394">
        <v>7.683311893345788</v>
      </c>
      <c r="H15" s="395">
        <v>28.85</v>
      </c>
      <c r="I15" s="394">
        <v>9.8</v>
      </c>
    </row>
    <row r="16" spans="1:9" s="384" customFormat="1" ht="13.5">
      <c r="A16" s="392" t="s">
        <v>215</v>
      </c>
      <c r="B16" s="393">
        <v>685.58</v>
      </c>
      <c r="C16" s="394">
        <v>12.2</v>
      </c>
      <c r="D16" s="395">
        <v>19.13</v>
      </c>
      <c r="E16" s="394">
        <v>4.6</v>
      </c>
      <c r="F16" s="395">
        <v>395.33</v>
      </c>
      <c r="G16" s="394">
        <v>12.8</v>
      </c>
      <c r="H16" s="395">
        <v>271.12</v>
      </c>
      <c r="I16" s="394">
        <v>11.8</v>
      </c>
    </row>
    <row r="17" spans="1:9" ht="14.25">
      <c r="A17" s="401" t="s">
        <v>216</v>
      </c>
      <c r="B17" s="402">
        <v>1085.16</v>
      </c>
      <c r="C17" s="403">
        <v>12</v>
      </c>
      <c r="D17" s="402">
        <v>49.34</v>
      </c>
      <c r="E17" s="404">
        <v>4.1</v>
      </c>
      <c r="F17" s="402">
        <v>605.01</v>
      </c>
      <c r="G17" s="404">
        <v>12.4</v>
      </c>
      <c r="H17" s="402">
        <v>430.81</v>
      </c>
      <c r="I17" s="404">
        <v>12.3</v>
      </c>
    </row>
  </sheetData>
  <sheetProtection/>
  <mergeCells count="7">
    <mergeCell ref="A1:I1"/>
    <mergeCell ref="H2:I2"/>
    <mergeCell ref="A3:A4"/>
    <mergeCell ref="B3:C3"/>
    <mergeCell ref="D3:E3"/>
    <mergeCell ref="F3:G3"/>
    <mergeCell ref="H3:I3"/>
  </mergeCells>
  <printOptions/>
  <pageMargins left="0.75" right="0.75" top="1" bottom="1" header="0.5" footer="0.5"/>
  <pageSetup orientation="portrait" paperSize="9" r:id="rId1"/>
</worksheet>
</file>

<file path=xl/worksheets/sheet17.xml><?xml version="1.0" encoding="utf-8"?>
<worksheet xmlns="http://schemas.openxmlformats.org/spreadsheetml/2006/main" xmlns:r="http://schemas.openxmlformats.org/officeDocument/2006/relationships">
  <dimension ref="A1:W20"/>
  <sheetViews>
    <sheetView zoomScalePageLayoutView="0" workbookViewId="0" topLeftCell="A1">
      <pane xSplit="1" ySplit="4" topLeftCell="B5" activePane="bottomRight" state="frozen"/>
      <selection pane="topLeft" activeCell="J20" sqref="J20"/>
      <selection pane="topRight" activeCell="J20" sqref="J20"/>
      <selection pane="bottomLeft" activeCell="J20" sqref="J20"/>
      <selection pane="bottomRight" activeCell="F24" sqref="A24:F24"/>
    </sheetView>
  </sheetViews>
  <sheetFormatPr defaultColWidth="9.7109375" defaultRowHeight="14.25"/>
  <cols>
    <col min="1" max="1" width="11.7109375" style="136" customWidth="1"/>
    <col min="2" max="11" width="9.7109375" style="136" customWidth="1"/>
    <col min="12" max="23" width="9.7109375" style="233" customWidth="1"/>
    <col min="24" max="16384" width="9.7109375" style="136" customWidth="1"/>
  </cols>
  <sheetData>
    <row r="1" spans="1:11" ht="25.5">
      <c r="A1" s="515" t="s">
        <v>293</v>
      </c>
      <c r="B1" s="515"/>
      <c r="C1" s="515"/>
      <c r="D1" s="524"/>
      <c r="E1" s="524"/>
      <c r="F1" s="524"/>
      <c r="G1" s="524"/>
      <c r="H1" s="524"/>
      <c r="I1" s="524"/>
      <c r="J1" s="524"/>
      <c r="K1" s="524"/>
    </row>
    <row r="2" spans="1:11" ht="14.25">
      <c r="A2" s="139"/>
      <c r="B2" s="139"/>
      <c r="C2" s="139"/>
      <c r="D2" s="139"/>
      <c r="E2" s="139"/>
      <c r="F2" s="139"/>
      <c r="G2" s="139"/>
      <c r="H2" s="138"/>
      <c r="I2" s="138"/>
      <c r="J2" s="525" t="s">
        <v>201</v>
      </c>
      <c r="K2" s="525"/>
    </row>
    <row r="3" spans="1:23" s="145" customFormat="1" ht="11.25">
      <c r="A3" s="526"/>
      <c r="B3" s="533" t="s">
        <v>270</v>
      </c>
      <c r="C3" s="533"/>
      <c r="D3" s="528" t="s">
        <v>19</v>
      </c>
      <c r="E3" s="529"/>
      <c r="F3" s="530" t="s">
        <v>202</v>
      </c>
      <c r="G3" s="531"/>
      <c r="H3" s="528" t="s">
        <v>185</v>
      </c>
      <c r="I3" s="529"/>
      <c r="J3" s="532" t="s">
        <v>249</v>
      </c>
      <c r="K3" s="529"/>
      <c r="L3" s="234"/>
      <c r="M3" s="234"/>
      <c r="N3" s="234"/>
      <c r="O3" s="234"/>
      <c r="P3" s="234"/>
      <c r="Q3" s="234"/>
      <c r="R3" s="234"/>
      <c r="S3" s="234"/>
      <c r="T3" s="234"/>
      <c r="U3" s="234"/>
      <c r="V3" s="234"/>
      <c r="W3" s="234"/>
    </row>
    <row r="4" spans="1:23" s="145" customFormat="1" ht="11.25">
      <c r="A4" s="527"/>
      <c r="B4" s="269" t="s">
        <v>203</v>
      </c>
      <c r="C4" s="270" t="s">
        <v>23</v>
      </c>
      <c r="D4" s="155" t="s">
        <v>203</v>
      </c>
      <c r="E4" s="153" t="s">
        <v>23</v>
      </c>
      <c r="F4" s="155" t="s">
        <v>203</v>
      </c>
      <c r="G4" s="153" t="s">
        <v>23</v>
      </c>
      <c r="H4" s="156" t="s">
        <v>203</v>
      </c>
      <c r="I4" s="156" t="s">
        <v>23</v>
      </c>
      <c r="J4" s="156" t="s">
        <v>203</v>
      </c>
      <c r="K4" s="232" t="s">
        <v>23</v>
      </c>
      <c r="L4" s="234"/>
      <c r="M4" s="234"/>
      <c r="N4" s="234"/>
      <c r="O4" s="234"/>
      <c r="P4" s="234"/>
      <c r="Q4" s="234"/>
      <c r="R4" s="234"/>
      <c r="S4" s="234"/>
      <c r="T4" s="234"/>
      <c r="U4" s="234"/>
      <c r="V4" s="234"/>
      <c r="W4" s="234"/>
    </row>
    <row r="5" spans="1:23" s="145" customFormat="1" ht="11.25">
      <c r="A5" s="152" t="s">
        <v>204</v>
      </c>
      <c r="B5" s="157">
        <v>185.00165600000003</v>
      </c>
      <c r="C5" s="158">
        <v>12.09912</v>
      </c>
      <c r="D5" s="157">
        <v>180.0348</v>
      </c>
      <c r="E5" s="158">
        <v>28.5</v>
      </c>
      <c r="F5" s="159">
        <v>110.43325</v>
      </c>
      <c r="G5" s="159">
        <v>13.5</v>
      </c>
      <c r="H5" s="157">
        <v>37.3858</v>
      </c>
      <c r="I5" s="159">
        <v>23.760026217959965</v>
      </c>
      <c r="J5" s="157">
        <v>26.3567</v>
      </c>
      <c r="K5" s="158">
        <v>23.081628840945175</v>
      </c>
      <c r="L5" s="234"/>
      <c r="M5" s="234"/>
      <c r="N5" s="234"/>
      <c r="O5" s="234"/>
      <c r="P5" s="234"/>
      <c r="Q5" s="234"/>
      <c r="R5" s="234"/>
      <c r="S5" s="234"/>
      <c r="T5" s="234"/>
      <c r="U5" s="234"/>
      <c r="V5" s="234"/>
      <c r="W5" s="234"/>
    </row>
    <row r="6" spans="1:23" s="145" customFormat="1" ht="11.25">
      <c r="A6" s="160" t="s">
        <v>205</v>
      </c>
      <c r="B6" s="161" t="s">
        <v>169</v>
      </c>
      <c r="C6" s="162">
        <v>10.3</v>
      </c>
      <c r="D6" s="161">
        <v>151.16</v>
      </c>
      <c r="E6" s="162">
        <v>35.6</v>
      </c>
      <c r="F6" s="163">
        <v>93.47525</v>
      </c>
      <c r="G6" s="162">
        <v>14.2</v>
      </c>
      <c r="H6" s="161" t="s">
        <v>169</v>
      </c>
      <c r="I6" s="163" t="s">
        <v>169</v>
      </c>
      <c r="J6" s="161">
        <v>26.23</v>
      </c>
      <c r="K6" s="162">
        <v>25.64</v>
      </c>
      <c r="L6" s="234"/>
      <c r="M6" s="234"/>
      <c r="N6" s="234"/>
      <c r="O6" s="234"/>
      <c r="P6" s="234"/>
      <c r="Q6" s="234"/>
      <c r="R6" s="234"/>
      <c r="S6" s="234"/>
      <c r="T6" s="234"/>
      <c r="U6" s="234"/>
      <c r="V6" s="234"/>
      <c r="W6" s="234"/>
    </row>
    <row r="7" spans="1:23" s="145" customFormat="1" ht="11.25">
      <c r="A7" s="165" t="s">
        <v>206</v>
      </c>
      <c r="B7" s="161">
        <v>78.26</v>
      </c>
      <c r="C7" s="162">
        <v>12.9</v>
      </c>
      <c r="D7" s="161">
        <v>125.18</v>
      </c>
      <c r="E7" s="162">
        <v>32.8</v>
      </c>
      <c r="F7" s="163">
        <v>46.21</v>
      </c>
      <c r="G7" s="162">
        <v>14.2</v>
      </c>
      <c r="H7" s="161">
        <v>15.89</v>
      </c>
      <c r="I7" s="163">
        <v>15.4</v>
      </c>
      <c r="J7" s="161">
        <v>11.62</v>
      </c>
      <c r="K7" s="162">
        <v>22.7</v>
      </c>
      <c r="L7" s="234"/>
      <c r="M7" s="234"/>
      <c r="N7" s="234"/>
      <c r="O7" s="234"/>
      <c r="P7" s="234"/>
      <c r="Q7" s="234"/>
      <c r="R7" s="234"/>
      <c r="S7" s="234"/>
      <c r="T7" s="234"/>
      <c r="U7" s="234"/>
      <c r="V7" s="234"/>
      <c r="W7" s="234"/>
    </row>
    <row r="8" spans="1:23" s="145" customFormat="1" ht="11.25">
      <c r="A8" s="160" t="s">
        <v>207</v>
      </c>
      <c r="B8" s="161">
        <v>317.93</v>
      </c>
      <c r="C8" s="162">
        <v>13.8</v>
      </c>
      <c r="D8" s="161">
        <v>320.72</v>
      </c>
      <c r="E8" s="162">
        <v>33.2</v>
      </c>
      <c r="F8" s="163">
        <v>200.51</v>
      </c>
      <c r="G8" s="162">
        <v>15</v>
      </c>
      <c r="H8" s="161">
        <v>86.03</v>
      </c>
      <c r="I8" s="163">
        <v>31.8</v>
      </c>
      <c r="J8" s="161">
        <v>52.44</v>
      </c>
      <c r="K8" s="162">
        <v>34.3</v>
      </c>
      <c r="L8" s="234"/>
      <c r="M8" s="234"/>
      <c r="N8" s="234"/>
      <c r="O8" s="234"/>
      <c r="P8" s="234"/>
      <c r="Q8" s="234"/>
      <c r="R8" s="234"/>
      <c r="S8" s="234"/>
      <c r="T8" s="234"/>
      <c r="U8" s="234"/>
      <c r="V8" s="234"/>
      <c r="W8" s="234"/>
    </row>
    <row r="9" spans="1:23" s="145" customFormat="1" ht="11.25">
      <c r="A9" s="160" t="s">
        <v>208</v>
      </c>
      <c r="B9" s="161">
        <v>118.7</v>
      </c>
      <c r="C9" s="162">
        <v>7.5</v>
      </c>
      <c r="D9" s="161">
        <v>153.56</v>
      </c>
      <c r="E9" s="162">
        <v>29.4</v>
      </c>
      <c r="F9" s="163">
        <v>111.9</v>
      </c>
      <c r="G9" s="162">
        <v>12.2</v>
      </c>
      <c r="H9" s="161">
        <v>28.58</v>
      </c>
      <c r="I9" s="163">
        <v>17.2</v>
      </c>
      <c r="J9" s="161">
        <v>18.2</v>
      </c>
      <c r="K9" s="162">
        <v>25.9</v>
      </c>
      <c r="L9" s="234"/>
      <c r="M9" s="234"/>
      <c r="N9" s="234"/>
      <c r="O9" s="234"/>
      <c r="P9" s="234"/>
      <c r="Q9" s="234"/>
      <c r="R9" s="234"/>
      <c r="S9" s="234"/>
      <c r="T9" s="234"/>
      <c r="U9" s="234"/>
      <c r="V9" s="234"/>
      <c r="W9" s="234"/>
    </row>
    <row r="10" spans="1:23" s="145" customFormat="1" ht="11.25">
      <c r="A10" s="160" t="s">
        <v>209</v>
      </c>
      <c r="B10" s="161">
        <v>105.42</v>
      </c>
      <c r="C10" s="162">
        <v>14.2</v>
      </c>
      <c r="D10" s="161">
        <v>181.18</v>
      </c>
      <c r="E10" s="162">
        <v>34.4</v>
      </c>
      <c r="F10" s="163">
        <v>168.22</v>
      </c>
      <c r="G10" s="162">
        <v>12.7</v>
      </c>
      <c r="H10" s="161">
        <v>26.13</v>
      </c>
      <c r="I10" s="163">
        <v>20.8</v>
      </c>
      <c r="J10" s="161">
        <v>16.53</v>
      </c>
      <c r="K10" s="162">
        <v>24.8</v>
      </c>
      <c r="L10" s="234"/>
      <c r="M10" s="234"/>
      <c r="N10" s="234"/>
      <c r="O10" s="234"/>
      <c r="P10" s="234"/>
      <c r="Q10" s="234"/>
      <c r="R10" s="234"/>
      <c r="S10" s="234"/>
      <c r="T10" s="234"/>
      <c r="U10" s="234"/>
      <c r="V10" s="234"/>
      <c r="W10" s="234"/>
    </row>
    <row r="11" spans="1:23" s="98" customFormat="1" ht="11.25">
      <c r="A11" s="166" t="s">
        <v>210</v>
      </c>
      <c r="B11" s="150" t="s">
        <v>169</v>
      </c>
      <c r="C11" s="99">
        <v>10.6</v>
      </c>
      <c r="D11" s="150">
        <v>233.868</v>
      </c>
      <c r="E11" s="99">
        <v>35.7</v>
      </c>
      <c r="F11" s="178">
        <v>183.17963799999998</v>
      </c>
      <c r="G11" s="151">
        <v>13.4</v>
      </c>
      <c r="H11" s="150">
        <v>65.5095</v>
      </c>
      <c r="I11" s="151">
        <v>10.09148872524141</v>
      </c>
      <c r="J11" s="150">
        <v>31.2513</v>
      </c>
      <c r="K11" s="151">
        <v>38.06199940801477</v>
      </c>
      <c r="L11" s="235"/>
      <c r="M11" s="235"/>
      <c r="N11" s="235"/>
      <c r="O11" s="235"/>
      <c r="P11" s="235"/>
      <c r="Q11" s="235"/>
      <c r="R11" s="235"/>
      <c r="S11" s="235"/>
      <c r="T11" s="235"/>
      <c r="U11" s="235"/>
      <c r="V11" s="235"/>
      <c r="W11" s="235"/>
    </row>
    <row r="12" spans="1:23" s="145" customFormat="1" ht="11.25">
      <c r="A12" s="160" t="s">
        <v>211</v>
      </c>
      <c r="B12" s="161">
        <v>149.63</v>
      </c>
      <c r="C12" s="162">
        <v>14.6</v>
      </c>
      <c r="D12" s="161">
        <v>209.49</v>
      </c>
      <c r="E12" s="162">
        <v>30.6</v>
      </c>
      <c r="F12" s="163">
        <v>52.66</v>
      </c>
      <c r="G12" s="162">
        <v>11.7</v>
      </c>
      <c r="H12" s="161">
        <v>74.6</v>
      </c>
      <c r="I12" s="163">
        <v>37.1</v>
      </c>
      <c r="J12" s="161">
        <v>49.17</v>
      </c>
      <c r="K12" s="162">
        <v>21.7</v>
      </c>
      <c r="L12" s="234"/>
      <c r="M12" s="234"/>
      <c r="N12" s="234"/>
      <c r="O12" s="234"/>
      <c r="P12" s="234"/>
      <c r="Q12" s="234"/>
      <c r="R12" s="234"/>
      <c r="S12" s="234"/>
      <c r="T12" s="234"/>
      <c r="U12" s="234"/>
      <c r="V12" s="234"/>
      <c r="W12" s="234"/>
    </row>
    <row r="13" spans="1:23" s="145" customFormat="1" ht="11.25">
      <c r="A13" s="160" t="s">
        <v>212</v>
      </c>
      <c r="B13" s="161">
        <v>121.27</v>
      </c>
      <c r="C13" s="162">
        <v>17.4</v>
      </c>
      <c r="D13" s="161">
        <v>192.1712</v>
      </c>
      <c r="E13" s="162">
        <v>22.01</v>
      </c>
      <c r="F13" s="163">
        <v>119.9573</v>
      </c>
      <c r="G13" s="162">
        <v>13.551195741071709</v>
      </c>
      <c r="H13" s="161">
        <v>51.129</v>
      </c>
      <c r="I13" s="163">
        <v>7.36</v>
      </c>
      <c r="J13" s="161">
        <v>28.996</v>
      </c>
      <c r="K13" s="162">
        <v>18.03</v>
      </c>
      <c r="L13" s="234"/>
      <c r="M13" s="234"/>
      <c r="N13" s="234"/>
      <c r="O13" s="234"/>
      <c r="P13" s="234"/>
      <c r="Q13" s="234"/>
      <c r="R13" s="234"/>
      <c r="S13" s="234"/>
      <c r="T13" s="234"/>
      <c r="U13" s="234"/>
      <c r="V13" s="234"/>
      <c r="W13" s="234"/>
    </row>
    <row r="14" spans="1:23" s="145" customFormat="1" ht="11.25">
      <c r="A14" s="160" t="s">
        <v>213</v>
      </c>
      <c r="B14" s="161">
        <v>282.83</v>
      </c>
      <c r="C14" s="162">
        <v>17.4</v>
      </c>
      <c r="D14" s="161">
        <v>437.2793</v>
      </c>
      <c r="E14" s="162">
        <v>22.98</v>
      </c>
      <c r="F14" s="163">
        <v>129.85688000000002</v>
      </c>
      <c r="G14" s="162">
        <v>14.052509680994874</v>
      </c>
      <c r="H14" s="161">
        <v>98.7629</v>
      </c>
      <c r="I14" s="163">
        <v>15.1</v>
      </c>
      <c r="J14" s="161">
        <v>56.8063</v>
      </c>
      <c r="K14" s="162">
        <v>29.64</v>
      </c>
      <c r="L14" s="234"/>
      <c r="M14" s="234"/>
      <c r="N14" s="234"/>
      <c r="O14" s="234"/>
      <c r="P14" s="234"/>
      <c r="Q14" s="234"/>
      <c r="R14" s="234"/>
      <c r="S14" s="234"/>
      <c r="T14" s="234"/>
      <c r="U14" s="234"/>
      <c r="V14" s="234"/>
      <c r="W14" s="234"/>
    </row>
    <row r="15" spans="1:23" s="145" customFormat="1" ht="11.25">
      <c r="A15" s="160" t="s">
        <v>214</v>
      </c>
      <c r="B15" s="161">
        <v>99.11</v>
      </c>
      <c r="C15" s="162">
        <v>7.16</v>
      </c>
      <c r="D15" s="161">
        <v>104.5804</v>
      </c>
      <c r="E15" s="162">
        <v>20.22</v>
      </c>
      <c r="F15" s="163">
        <v>35.20349</v>
      </c>
      <c r="G15" s="162">
        <v>13.054074633341301</v>
      </c>
      <c r="H15" s="161">
        <v>35.7344</v>
      </c>
      <c r="I15" s="163">
        <v>5.49</v>
      </c>
      <c r="J15" s="161">
        <v>21.422</v>
      </c>
      <c r="K15" s="162">
        <v>42.56</v>
      </c>
      <c r="L15" s="234"/>
      <c r="M15" s="234"/>
      <c r="N15" s="234"/>
      <c r="O15" s="234"/>
      <c r="P15" s="234"/>
      <c r="Q15" s="234"/>
      <c r="R15" s="234"/>
      <c r="S15" s="234"/>
      <c r="T15" s="234"/>
      <c r="U15" s="234"/>
      <c r="V15" s="234"/>
      <c r="W15" s="234"/>
    </row>
    <row r="16" spans="1:23" s="145" customFormat="1" ht="11.25">
      <c r="A16" s="160" t="s">
        <v>215</v>
      </c>
      <c r="B16" s="161">
        <v>412.88</v>
      </c>
      <c r="C16" s="162">
        <v>13.4</v>
      </c>
      <c r="D16" s="161">
        <v>489.857</v>
      </c>
      <c r="E16" s="162">
        <v>25.8</v>
      </c>
      <c r="F16" s="163">
        <v>213.5437</v>
      </c>
      <c r="G16" s="162">
        <v>13.2</v>
      </c>
      <c r="H16" s="161">
        <v>134.6234</v>
      </c>
      <c r="I16" s="163">
        <v>13.7</v>
      </c>
      <c r="J16" s="164">
        <v>63.2522</v>
      </c>
      <c r="K16" s="162">
        <v>21.1</v>
      </c>
      <c r="L16" s="234"/>
      <c r="M16" s="234"/>
      <c r="N16" s="234"/>
      <c r="O16" s="234"/>
      <c r="P16" s="234"/>
      <c r="Q16" s="234"/>
      <c r="R16" s="234"/>
      <c r="S16" s="234"/>
      <c r="T16" s="234"/>
      <c r="U16" s="234"/>
      <c r="V16" s="234"/>
      <c r="W16" s="234"/>
    </row>
    <row r="17" spans="1:23" s="145" customFormat="1" ht="11.25">
      <c r="A17" s="154" t="s">
        <v>216</v>
      </c>
      <c r="B17" s="168">
        <v>608.88</v>
      </c>
      <c r="C17" s="169">
        <v>13.2</v>
      </c>
      <c r="D17" s="168">
        <v>812.98</v>
      </c>
      <c r="E17" s="169">
        <v>23.4</v>
      </c>
      <c r="F17" s="167">
        <v>479.84</v>
      </c>
      <c r="G17" s="167">
        <v>12.7</v>
      </c>
      <c r="H17" s="168">
        <v>267.44</v>
      </c>
      <c r="I17" s="167">
        <v>9.8</v>
      </c>
      <c r="J17" s="168">
        <v>99.18</v>
      </c>
      <c r="K17" s="169">
        <v>16.5</v>
      </c>
      <c r="L17" s="234"/>
      <c r="M17" s="234"/>
      <c r="N17" s="234"/>
      <c r="O17" s="234"/>
      <c r="P17" s="234"/>
      <c r="Q17" s="234"/>
      <c r="R17" s="234"/>
      <c r="S17" s="234"/>
      <c r="T17" s="234"/>
      <c r="U17" s="234"/>
      <c r="V17" s="234"/>
      <c r="W17" s="234"/>
    </row>
    <row r="18" spans="2:23" s="145" customFormat="1" ht="12">
      <c r="B18" s="170"/>
      <c r="C18" s="170"/>
      <c r="D18" s="170"/>
      <c r="E18" s="170"/>
      <c r="F18" s="170"/>
      <c r="G18" s="170"/>
      <c r="H18" s="171"/>
      <c r="J18" s="171"/>
      <c r="L18" s="234"/>
      <c r="M18" s="234"/>
      <c r="N18" s="234"/>
      <c r="O18" s="234"/>
      <c r="P18" s="234"/>
      <c r="Q18" s="234"/>
      <c r="R18" s="234"/>
      <c r="S18" s="234"/>
      <c r="T18" s="234"/>
      <c r="U18" s="234"/>
      <c r="V18" s="234"/>
      <c r="W18" s="234"/>
    </row>
    <row r="19" spans="8:10" ht="14.25">
      <c r="H19" s="137"/>
      <c r="J19" s="137"/>
    </row>
    <row r="20" ht="14.25">
      <c r="J20" s="137"/>
    </row>
  </sheetData>
  <sheetProtection/>
  <mergeCells count="8">
    <mergeCell ref="A1:K1"/>
    <mergeCell ref="J2:K2"/>
    <mergeCell ref="A3:A4"/>
    <mergeCell ref="D3:E3"/>
    <mergeCell ref="F3:G3"/>
    <mergeCell ref="H3:I3"/>
    <mergeCell ref="J3:K3"/>
    <mergeCell ref="B3:C3"/>
  </mergeCells>
  <printOptions horizontalCentered="1" verticalCentered="1"/>
  <pageMargins left="0.39305555555555555" right="0.39305555555555555" top="0.4722222222222222" bottom="0.4722222222222222"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M18"/>
  <sheetViews>
    <sheetView zoomScalePageLayoutView="0" workbookViewId="0" topLeftCell="A1">
      <selection activeCell="E5" sqref="E5"/>
    </sheetView>
  </sheetViews>
  <sheetFormatPr defaultColWidth="9.140625" defaultRowHeight="14.25"/>
  <cols>
    <col min="1" max="1" width="11.421875" style="31" customWidth="1"/>
    <col min="2" max="3" width="10.8515625" style="241" customWidth="1"/>
    <col min="4" max="4" width="10.8515625" style="29" customWidth="1"/>
    <col min="5" max="5" width="10.8515625" style="243" customWidth="1"/>
    <col min="6" max="6" width="10.8515625" style="29" customWidth="1"/>
    <col min="7" max="7" width="10.8515625" style="243" customWidth="1"/>
    <col min="8" max="8" width="10.8515625" style="29" customWidth="1"/>
    <col min="9" max="9" width="10.8515625" style="243" customWidth="1"/>
    <col min="10" max="10" width="10.8515625" style="29" customWidth="1"/>
    <col min="11" max="11" width="10.8515625" style="247" customWidth="1"/>
    <col min="12" max="12" width="10.8515625" style="29" customWidth="1"/>
    <col min="13" max="13" width="10.8515625" style="243" customWidth="1"/>
  </cols>
  <sheetData>
    <row r="1" spans="1:13" ht="26.25">
      <c r="A1" s="420" t="s">
        <v>269</v>
      </c>
      <c r="B1" s="420"/>
      <c r="C1" s="420"/>
      <c r="D1" s="420"/>
      <c r="E1" s="420"/>
      <c r="F1" s="420"/>
      <c r="G1" s="420"/>
      <c r="H1" s="420"/>
      <c r="I1" s="420"/>
      <c r="J1" s="420"/>
      <c r="K1" s="420"/>
      <c r="L1" s="420"/>
      <c r="M1" s="420"/>
    </row>
    <row r="2" spans="1:13" s="183" customFormat="1" ht="11.25">
      <c r="A2" s="182"/>
      <c r="B2" s="237"/>
      <c r="C2" s="238"/>
      <c r="D2" s="254"/>
      <c r="E2" s="237"/>
      <c r="F2" s="421"/>
      <c r="G2" s="421"/>
      <c r="H2" s="252"/>
      <c r="I2" s="244"/>
      <c r="J2" s="252"/>
      <c r="K2" s="244"/>
      <c r="L2" s="422" t="s">
        <v>251</v>
      </c>
      <c r="M2" s="423"/>
    </row>
    <row r="3" spans="1:13" s="180" customFormat="1" ht="39" customHeight="1">
      <c r="A3" s="179"/>
      <c r="B3" s="424" t="s">
        <v>18</v>
      </c>
      <c r="C3" s="425"/>
      <c r="D3" s="416" t="s">
        <v>19</v>
      </c>
      <c r="E3" s="417"/>
      <c r="F3" s="416" t="s">
        <v>20</v>
      </c>
      <c r="G3" s="417"/>
      <c r="H3" s="416" t="s">
        <v>21</v>
      </c>
      <c r="I3" s="417"/>
      <c r="J3" s="416" t="s">
        <v>290</v>
      </c>
      <c r="K3" s="417"/>
      <c r="L3" s="416" t="s">
        <v>254</v>
      </c>
      <c r="M3" s="417"/>
    </row>
    <row r="4" spans="1:13" s="180" customFormat="1" ht="39" customHeight="1">
      <c r="A4" s="181"/>
      <c r="B4" s="239" t="s">
        <v>247</v>
      </c>
      <c r="C4" s="240" t="s">
        <v>248</v>
      </c>
      <c r="D4" s="248" t="s">
        <v>22</v>
      </c>
      <c r="E4" s="242" t="s">
        <v>23</v>
      </c>
      <c r="F4" s="248" t="s">
        <v>22</v>
      </c>
      <c r="G4" s="237" t="s">
        <v>23</v>
      </c>
      <c r="H4" s="248" t="s">
        <v>22</v>
      </c>
      <c r="I4" s="245" t="s">
        <v>23</v>
      </c>
      <c r="J4" s="248" t="s">
        <v>22</v>
      </c>
      <c r="K4" s="246" t="s">
        <v>23</v>
      </c>
      <c r="L4" s="248" t="s">
        <v>22</v>
      </c>
      <c r="M4" s="242" t="s">
        <v>23</v>
      </c>
    </row>
    <row r="5" spans="1:13" s="188" customFormat="1" ht="39" customHeight="1">
      <c r="A5" s="184" t="s">
        <v>24</v>
      </c>
      <c r="B5" s="185">
        <v>9.954437526449272</v>
      </c>
      <c r="C5" s="185">
        <v>10.59057635233178</v>
      </c>
      <c r="D5" s="253">
        <v>233.868</v>
      </c>
      <c r="E5" s="185">
        <v>35.731920924612325</v>
      </c>
      <c r="F5" s="253">
        <v>183.17963799999998</v>
      </c>
      <c r="G5" s="185">
        <v>13.374931043730399</v>
      </c>
      <c r="H5" s="253">
        <v>65.5095</v>
      </c>
      <c r="I5" s="185">
        <v>10.091488725241419</v>
      </c>
      <c r="J5" s="249">
        <v>31.2513</v>
      </c>
      <c r="K5" s="186">
        <v>38.06199940801477</v>
      </c>
      <c r="L5" s="249"/>
      <c r="M5" s="187"/>
    </row>
    <row r="6" spans="1:13" s="180" customFormat="1" ht="39" customHeight="1">
      <c r="A6" s="189" t="s">
        <v>25</v>
      </c>
      <c r="B6" s="190">
        <v>-16.942085667641493</v>
      </c>
      <c r="C6" s="190">
        <v>0.8281111197283891</v>
      </c>
      <c r="D6" s="250">
        <v>15.1621</v>
      </c>
      <c r="E6" s="190">
        <v>21.20856016819755</v>
      </c>
      <c r="F6" s="250">
        <v>80.11141920880061</v>
      </c>
      <c r="G6" s="190">
        <v>13.667383443052756</v>
      </c>
      <c r="H6" s="250">
        <v>5.0657</v>
      </c>
      <c r="I6" s="190">
        <v>20.057354126179078</v>
      </c>
      <c r="J6" s="250">
        <v>2.6907</v>
      </c>
      <c r="K6" s="190">
        <v>38.29666940789474</v>
      </c>
      <c r="L6" s="250"/>
      <c r="M6" s="191"/>
    </row>
    <row r="7" spans="1:13" s="180" customFormat="1" ht="39" customHeight="1">
      <c r="A7" s="189" t="s">
        <v>7</v>
      </c>
      <c r="B7" s="190">
        <v>9.1</v>
      </c>
      <c r="C7" s="190">
        <v>7.5</v>
      </c>
      <c r="D7" s="250">
        <v>10.5081</v>
      </c>
      <c r="E7" s="190">
        <v>8.170345054764056</v>
      </c>
      <c r="F7" s="250">
        <v>2.650256838953481</v>
      </c>
      <c r="G7" s="190">
        <v>11.957453487389373</v>
      </c>
      <c r="H7" s="250">
        <v>2.0649</v>
      </c>
      <c r="I7" s="190">
        <v>27.612632099375816</v>
      </c>
      <c r="J7" s="250">
        <v>0.7921</v>
      </c>
      <c r="K7" s="190">
        <v>21.33884803921569</v>
      </c>
      <c r="L7" s="250"/>
      <c r="M7" s="191"/>
    </row>
    <row r="8" spans="1:13" s="180" customFormat="1" ht="39" customHeight="1">
      <c r="A8" s="189" t="s">
        <v>8</v>
      </c>
      <c r="B8" s="190">
        <v>16.7</v>
      </c>
      <c r="C8" s="190">
        <v>15.2</v>
      </c>
      <c r="D8" s="250">
        <v>10.91</v>
      </c>
      <c r="E8" s="190">
        <v>44.216787838730994</v>
      </c>
      <c r="F8" s="250">
        <v>2.45031</v>
      </c>
      <c r="G8" s="190">
        <v>13.568568197408197</v>
      </c>
      <c r="H8" s="250">
        <v>0.8149</v>
      </c>
      <c r="I8" s="190">
        <v>24.48823709135351</v>
      </c>
      <c r="J8" s="250">
        <v>0.5097</v>
      </c>
      <c r="K8" s="190">
        <v>15.840909090909093</v>
      </c>
      <c r="L8" s="250"/>
      <c r="M8" s="191"/>
    </row>
    <row r="9" spans="1:13" s="180" customFormat="1" ht="39" customHeight="1">
      <c r="A9" s="189" t="s">
        <v>9</v>
      </c>
      <c r="B9" s="190">
        <v>18.5</v>
      </c>
      <c r="C9" s="190">
        <v>14.5</v>
      </c>
      <c r="D9" s="250">
        <v>29.7803</v>
      </c>
      <c r="E9" s="190">
        <v>40.11885045357022</v>
      </c>
      <c r="F9" s="250">
        <v>10.671518180000001</v>
      </c>
      <c r="G9" s="190">
        <v>13.51495461111503</v>
      </c>
      <c r="H9" s="250">
        <v>2.3844</v>
      </c>
      <c r="I9" s="190">
        <v>14.590542099192618</v>
      </c>
      <c r="J9" s="250">
        <v>1.8193</v>
      </c>
      <c r="K9" s="190">
        <v>26.815837167154612</v>
      </c>
      <c r="L9" s="250"/>
      <c r="M9" s="191"/>
    </row>
    <row r="10" spans="1:13" s="180" customFormat="1" ht="39" customHeight="1">
      <c r="A10" s="189" t="s">
        <v>10</v>
      </c>
      <c r="B10" s="190">
        <v>0.9722222222222221</v>
      </c>
      <c r="C10" s="190">
        <v>6.343307086614174</v>
      </c>
      <c r="D10" s="250">
        <v>28.0678</v>
      </c>
      <c r="E10" s="190">
        <v>37.40741284691117</v>
      </c>
      <c r="F10" s="250">
        <v>16.43404008</v>
      </c>
      <c r="G10" s="190">
        <v>13.799999999999983</v>
      </c>
      <c r="H10" s="250">
        <v>1.7974</v>
      </c>
      <c r="I10" s="190">
        <v>1.3019218846869194</v>
      </c>
      <c r="J10" s="250">
        <v>1.2592</v>
      </c>
      <c r="K10" s="190">
        <v>0.02383032806419294</v>
      </c>
      <c r="L10" s="250"/>
      <c r="M10" s="191"/>
    </row>
    <row r="11" spans="1:13" s="180" customFormat="1" ht="39" customHeight="1">
      <c r="A11" s="189" t="s">
        <v>11</v>
      </c>
      <c r="B11" s="190">
        <v>18.9</v>
      </c>
      <c r="C11" s="190">
        <v>14.9</v>
      </c>
      <c r="D11" s="250">
        <v>31.5468</v>
      </c>
      <c r="E11" s="190">
        <v>33.60664416369849</v>
      </c>
      <c r="F11" s="250">
        <v>9.94035</v>
      </c>
      <c r="G11" s="190">
        <v>13.136069217715544</v>
      </c>
      <c r="H11" s="250">
        <v>2.4833</v>
      </c>
      <c r="I11" s="190">
        <v>15.261081457414718</v>
      </c>
      <c r="J11" s="250">
        <v>1.7579</v>
      </c>
      <c r="K11" s="190">
        <v>13.339780786589301</v>
      </c>
      <c r="L11" s="250"/>
      <c r="M11" s="191"/>
    </row>
    <row r="12" spans="1:13" s="180" customFormat="1" ht="39" customHeight="1">
      <c r="A12" s="189" t="s">
        <v>12</v>
      </c>
      <c r="B12" s="190">
        <v>10.833333333333332</v>
      </c>
      <c r="C12" s="190">
        <v>11.518110236220474</v>
      </c>
      <c r="D12" s="250">
        <v>21.6008</v>
      </c>
      <c r="E12" s="190">
        <v>42.189104505121264</v>
      </c>
      <c r="F12" s="250">
        <v>10.6586997</v>
      </c>
      <c r="G12" s="190">
        <v>12.549652489593697</v>
      </c>
      <c r="H12" s="250">
        <v>2.4816</v>
      </c>
      <c r="I12" s="190">
        <v>14.67122591377479</v>
      </c>
      <c r="J12" s="250">
        <v>1.8345</v>
      </c>
      <c r="K12" s="190">
        <v>12.718894009216598</v>
      </c>
      <c r="L12" s="250"/>
      <c r="M12" s="191"/>
    </row>
    <row r="13" spans="1:13" s="180" customFormat="1" ht="39" customHeight="1">
      <c r="A13" s="189" t="s">
        <v>246</v>
      </c>
      <c r="B13" s="190">
        <v>15.2</v>
      </c>
      <c r="C13" s="190">
        <v>14.7</v>
      </c>
      <c r="D13" s="250">
        <v>31.9254</v>
      </c>
      <c r="E13" s="190">
        <v>39.88809092940616</v>
      </c>
      <c r="F13" s="250">
        <v>12.418912030560648</v>
      </c>
      <c r="G13" s="190">
        <v>13.419382810806368</v>
      </c>
      <c r="H13" s="250">
        <v>4.5702</v>
      </c>
      <c r="I13" s="190">
        <v>14.561451883789147</v>
      </c>
      <c r="J13" s="250">
        <v>3.7193</v>
      </c>
      <c r="K13" s="190">
        <v>47.84354255276861</v>
      </c>
      <c r="L13" s="250"/>
      <c r="M13" s="191"/>
    </row>
    <row r="14" spans="1:13" s="180" customFormat="1" ht="39" customHeight="1">
      <c r="A14" s="189" t="s">
        <v>14</v>
      </c>
      <c r="B14" s="190">
        <v>14.166666666666664</v>
      </c>
      <c r="C14" s="190">
        <v>11</v>
      </c>
      <c r="D14" s="250">
        <v>23.3343</v>
      </c>
      <c r="E14" s="190">
        <v>40.0063600254401</v>
      </c>
      <c r="F14" s="250">
        <v>11.4062258187435</v>
      </c>
      <c r="G14" s="190">
        <v>12.965923896024094</v>
      </c>
      <c r="H14" s="250">
        <v>1.8658</v>
      </c>
      <c r="I14" s="190">
        <v>13.222889738454995</v>
      </c>
      <c r="J14" s="250">
        <v>1.1551</v>
      </c>
      <c r="K14" s="190">
        <v>11.9716944552152</v>
      </c>
      <c r="L14" s="250"/>
      <c r="M14" s="191"/>
    </row>
    <row r="15" spans="1:13" s="180" customFormat="1" ht="39" customHeight="1">
      <c r="A15" s="189" t="s">
        <v>15</v>
      </c>
      <c r="B15" s="190">
        <v>3.055555555555556</v>
      </c>
      <c r="C15" s="190">
        <v>9.4</v>
      </c>
      <c r="D15" s="250">
        <v>17.3938</v>
      </c>
      <c r="E15" s="190">
        <v>41.24764503345676</v>
      </c>
      <c r="F15" s="250">
        <v>21.84878343736483</v>
      </c>
      <c r="G15" s="190">
        <v>13.369313122021381</v>
      </c>
      <c r="H15" s="250">
        <v>5.6211</v>
      </c>
      <c r="I15" s="190">
        <v>23.921957671957657</v>
      </c>
      <c r="J15" s="250">
        <v>2.8672</v>
      </c>
      <c r="K15" s="190">
        <v>28.42425871181581</v>
      </c>
      <c r="L15" s="250"/>
      <c r="M15" s="191"/>
    </row>
    <row r="16" spans="1:13" s="180" customFormat="1" ht="39" customHeight="1">
      <c r="A16" s="189" t="s">
        <v>16</v>
      </c>
      <c r="B16" s="190">
        <v>-2.638888888888889</v>
      </c>
      <c r="C16" s="190">
        <v>-1.0015748031496063</v>
      </c>
      <c r="D16" s="250">
        <v>3.7502</v>
      </c>
      <c r="E16" s="190">
        <v>50.36285634096467</v>
      </c>
      <c r="F16" s="250">
        <v>3.3054308612174403</v>
      </c>
      <c r="G16" s="190">
        <v>13.686358081425283</v>
      </c>
      <c r="H16" s="250">
        <v>1.0847</v>
      </c>
      <c r="I16" s="190">
        <v>64.224072672218</v>
      </c>
      <c r="J16" s="250">
        <v>0.7412</v>
      </c>
      <c r="K16" s="190">
        <v>77.10872162485066</v>
      </c>
      <c r="L16" s="250"/>
      <c r="M16" s="191"/>
    </row>
    <row r="17" spans="1:13" s="183" customFormat="1" ht="39" customHeight="1">
      <c r="A17" s="189" t="s">
        <v>17</v>
      </c>
      <c r="B17" s="190">
        <v>8.9</v>
      </c>
      <c r="C17" s="190">
        <v>6.6</v>
      </c>
      <c r="D17" s="251">
        <v>5.0036</v>
      </c>
      <c r="E17" s="192">
        <v>83.82072005878032</v>
      </c>
      <c r="F17" s="251">
        <v>1.4087602962784935</v>
      </c>
      <c r="G17" s="192">
        <v>13.48614784536943</v>
      </c>
      <c r="H17" s="251">
        <v>0.754</v>
      </c>
      <c r="I17" s="192">
        <v>20.813972119852593</v>
      </c>
      <c r="J17" s="251">
        <v>0.6838</v>
      </c>
      <c r="K17" s="192">
        <v>38.505165080008084</v>
      </c>
      <c r="L17" s="251"/>
      <c r="M17" s="193"/>
    </row>
    <row r="18" spans="1:13" s="180" customFormat="1" ht="39" customHeight="1">
      <c r="A18" s="418" t="s">
        <v>252</v>
      </c>
      <c r="B18" s="419"/>
      <c r="C18" s="419"/>
      <c r="D18" s="419"/>
      <c r="E18" s="419"/>
      <c r="F18" s="419"/>
      <c r="G18" s="419"/>
      <c r="H18" s="419"/>
      <c r="I18" s="419"/>
      <c r="J18" s="419"/>
      <c r="K18" s="419"/>
      <c r="L18" s="419"/>
      <c r="M18" s="419"/>
    </row>
  </sheetData>
  <sheetProtection/>
  <mergeCells count="10">
    <mergeCell ref="L3:M3"/>
    <mergeCell ref="A18:M18"/>
    <mergeCell ref="A1:M1"/>
    <mergeCell ref="F2:G2"/>
    <mergeCell ref="L2:M2"/>
    <mergeCell ref="B3:C3"/>
    <mergeCell ref="D3:E3"/>
    <mergeCell ref="F3:G3"/>
    <mergeCell ref="H3:I3"/>
    <mergeCell ref="J3:K3"/>
  </mergeCells>
  <printOptions horizontalCentered="1"/>
  <pageMargins left="0.3937007874015748" right="0.3937007874015748" top="0.5118110236220472" bottom="0.4330708661417323" header="0.4724409448818898"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
      <selection activeCell="F27" sqref="F27"/>
    </sheetView>
  </sheetViews>
  <sheetFormatPr defaultColWidth="9.140625" defaultRowHeight="14.25"/>
  <cols>
    <col min="1" max="1" width="34.7109375" style="0" customWidth="1"/>
    <col min="2" max="2" width="12.421875" style="0" customWidth="1"/>
    <col min="3" max="3" width="14.28125" style="0" customWidth="1"/>
    <col min="4" max="4" width="7.8515625" style="34" customWidth="1"/>
  </cols>
  <sheetData>
    <row r="1" spans="1:4" ht="25.5">
      <c r="A1" s="426" t="s">
        <v>27</v>
      </c>
      <c r="B1" s="426"/>
      <c r="C1" s="426"/>
      <c r="D1" s="426"/>
    </row>
    <row r="2" spans="1:4" ht="14.25">
      <c r="A2" s="18"/>
      <c r="B2" s="18"/>
      <c r="C2" s="427"/>
      <c r="D2" s="427"/>
    </row>
    <row r="3" spans="1:4" ht="18.75">
      <c r="A3" s="63"/>
      <c r="B3" s="63" t="s">
        <v>28</v>
      </c>
      <c r="C3" s="64" t="s">
        <v>29</v>
      </c>
      <c r="D3" s="65" t="s">
        <v>30</v>
      </c>
    </row>
    <row r="4" spans="1:4" s="67" customFormat="1" ht="12.75">
      <c r="A4" s="19" t="s">
        <v>31</v>
      </c>
      <c r="B4" s="66" t="s">
        <v>32</v>
      </c>
      <c r="C4" s="85">
        <v>54.2</v>
      </c>
      <c r="D4" s="87">
        <v>4.2</v>
      </c>
    </row>
    <row r="5" spans="1:4" s="67" customFormat="1" ht="12">
      <c r="A5" s="15" t="s">
        <v>33</v>
      </c>
      <c r="B5" s="66" t="s">
        <v>32</v>
      </c>
      <c r="C5" s="85">
        <v>88.03</v>
      </c>
      <c r="D5" s="87">
        <v>4.2</v>
      </c>
    </row>
    <row r="6" spans="1:4" s="11" customFormat="1" ht="12">
      <c r="A6" s="3" t="s">
        <v>34</v>
      </c>
      <c r="B6" s="30" t="s">
        <v>32</v>
      </c>
      <c r="C6" s="86">
        <v>30.41</v>
      </c>
      <c r="D6" s="33">
        <v>3.3</v>
      </c>
    </row>
    <row r="7" spans="1:4" s="11" customFormat="1" ht="12">
      <c r="A7" s="3" t="s">
        <v>35</v>
      </c>
      <c r="B7" s="30" t="s">
        <v>32</v>
      </c>
      <c r="C7" s="86">
        <v>2.01</v>
      </c>
      <c r="D7" s="33">
        <v>3.5</v>
      </c>
    </row>
    <row r="8" spans="1:4" s="11" customFormat="1" ht="12">
      <c r="A8" s="3" t="s">
        <v>36</v>
      </c>
      <c r="B8" s="30" t="s">
        <v>32</v>
      </c>
      <c r="C8" s="86">
        <v>40.96</v>
      </c>
      <c r="D8" s="33">
        <v>4.8</v>
      </c>
    </row>
    <row r="9" spans="1:4" s="11" customFormat="1" ht="12">
      <c r="A9" s="3" t="s">
        <v>37</v>
      </c>
      <c r="B9" s="30" t="s">
        <v>32</v>
      </c>
      <c r="C9" s="86">
        <v>12.74</v>
      </c>
      <c r="D9" s="33">
        <v>3.4</v>
      </c>
    </row>
    <row r="10" spans="1:4" s="11" customFormat="1" ht="12">
      <c r="A10" s="3" t="s">
        <v>38</v>
      </c>
      <c r="B10" s="30" t="s">
        <v>32</v>
      </c>
      <c r="C10" s="86">
        <v>1.9100000000000055</v>
      </c>
      <c r="D10" s="33">
        <v>12</v>
      </c>
    </row>
    <row r="11" spans="1:4" s="11" customFormat="1" ht="12">
      <c r="A11" s="3" t="s">
        <v>39</v>
      </c>
      <c r="B11" s="30" t="s">
        <v>40</v>
      </c>
      <c r="C11" s="86">
        <v>234.69</v>
      </c>
      <c r="D11" s="33">
        <v>3.6</v>
      </c>
    </row>
    <row r="12" spans="1:4" s="11" customFormat="1" ht="12">
      <c r="A12" s="3" t="s">
        <v>41</v>
      </c>
      <c r="B12" s="30" t="s">
        <v>40</v>
      </c>
      <c r="C12" s="86">
        <v>4.07</v>
      </c>
      <c r="D12" s="33">
        <v>6.3</v>
      </c>
    </row>
    <row r="13" spans="1:4" s="11" customFormat="1" ht="12">
      <c r="A13" s="3" t="s">
        <v>42</v>
      </c>
      <c r="B13" s="30" t="s">
        <v>43</v>
      </c>
      <c r="C13" s="86">
        <v>888.82</v>
      </c>
      <c r="D13" s="33">
        <v>3.4</v>
      </c>
    </row>
    <row r="14" spans="1:4" s="11" customFormat="1" ht="12">
      <c r="A14" s="3" t="s">
        <v>44</v>
      </c>
      <c r="B14" s="30" t="s">
        <v>45</v>
      </c>
      <c r="C14" s="88">
        <v>10.22</v>
      </c>
      <c r="D14" s="89">
        <v>3.4</v>
      </c>
    </row>
    <row r="15" spans="1:4" ht="14.25">
      <c r="A15" s="428"/>
      <c r="B15" s="428"/>
      <c r="C15" s="428"/>
      <c r="D15" s="428"/>
    </row>
  </sheetData>
  <sheetProtection/>
  <mergeCells count="3">
    <mergeCell ref="A1:D1"/>
    <mergeCell ref="C2:D2"/>
    <mergeCell ref="A15:D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30"/>
  <sheetViews>
    <sheetView tabSelected="1" zoomScalePageLayoutView="0" workbookViewId="0" topLeftCell="A1">
      <selection activeCell="B19" sqref="B19:E19"/>
    </sheetView>
  </sheetViews>
  <sheetFormatPr defaultColWidth="9.140625" defaultRowHeight="14.25"/>
  <cols>
    <col min="1" max="1" width="34.7109375" style="0" customWidth="1"/>
    <col min="2" max="2" width="8.421875" style="0" customWidth="1"/>
    <col min="3" max="3" width="10.00390625" style="0" customWidth="1"/>
    <col min="4" max="4" width="11.57421875" style="0" customWidth="1"/>
    <col min="5" max="5" width="7.8515625" style="34" customWidth="1"/>
  </cols>
  <sheetData>
    <row r="1" spans="1:5" ht="25.5">
      <c r="A1" s="426" t="s">
        <v>46</v>
      </c>
      <c r="B1" s="426"/>
      <c r="C1" s="426"/>
      <c r="D1" s="426"/>
      <c r="E1" s="426"/>
    </row>
    <row r="2" spans="1:5" ht="14.25">
      <c r="A2" s="18"/>
      <c r="B2" s="18"/>
      <c r="C2" s="18"/>
      <c r="D2" s="441" t="s">
        <v>253</v>
      </c>
      <c r="E2" s="441"/>
    </row>
    <row r="3" spans="1:5" ht="14.25">
      <c r="A3" s="429" t="s">
        <v>47</v>
      </c>
      <c r="B3" s="442" t="s">
        <v>217</v>
      </c>
      <c r="C3" s="448"/>
      <c r="D3" s="442" t="s">
        <v>218</v>
      </c>
      <c r="E3" s="443"/>
    </row>
    <row r="4" spans="1:5" ht="14.25">
      <c r="A4" s="430"/>
      <c r="B4" s="449"/>
      <c r="C4" s="450"/>
      <c r="D4" s="444"/>
      <c r="E4" s="445"/>
    </row>
    <row r="5" spans="1:5" s="11" customFormat="1" ht="12.75">
      <c r="A5" s="26" t="s">
        <v>53</v>
      </c>
      <c r="B5" s="446">
        <v>10</v>
      </c>
      <c r="C5" s="447"/>
      <c r="D5" s="447">
        <v>10.6</v>
      </c>
      <c r="E5" s="446"/>
    </row>
    <row r="6" spans="1:5" s="11" customFormat="1" ht="12">
      <c r="A6" s="10" t="s">
        <v>54</v>
      </c>
      <c r="B6" s="432">
        <v>14.444444444444445</v>
      </c>
      <c r="C6" s="431"/>
      <c r="D6" s="431">
        <v>14.105511811023622</v>
      </c>
      <c r="E6" s="432"/>
    </row>
    <row r="7" spans="1:5" s="11" customFormat="1" ht="12">
      <c r="A7" s="10" t="s">
        <v>55</v>
      </c>
      <c r="B7" s="432">
        <v>14.583333333333332</v>
      </c>
      <c r="C7" s="431"/>
      <c r="D7" s="431">
        <v>14.606299212598426</v>
      </c>
      <c r="E7" s="432"/>
    </row>
    <row r="8" spans="1:5" s="11" customFormat="1" ht="12.75">
      <c r="A8" s="22" t="s">
        <v>56</v>
      </c>
      <c r="B8" s="432">
        <v>11.944444444444443</v>
      </c>
      <c r="C8" s="431"/>
      <c r="D8" s="431">
        <v>5.759055118110237</v>
      </c>
      <c r="E8" s="432"/>
    </row>
    <row r="9" spans="1:5" s="11" customFormat="1" ht="12.75">
      <c r="A9" s="22" t="s">
        <v>57</v>
      </c>
      <c r="B9" s="432">
        <v>7.083333333333332</v>
      </c>
      <c r="C9" s="431"/>
      <c r="D9" s="431">
        <v>9.598425196850394</v>
      </c>
      <c r="E9" s="432"/>
    </row>
    <row r="10" spans="1:5" s="11" customFormat="1" ht="12">
      <c r="A10" s="10" t="s">
        <v>58</v>
      </c>
      <c r="B10" s="432">
        <v>-0.6944444444444444</v>
      </c>
      <c r="C10" s="431"/>
      <c r="D10" s="431">
        <v>9.431496062992128</v>
      </c>
      <c r="E10" s="432"/>
    </row>
    <row r="11" spans="1:5" s="11" customFormat="1" ht="12">
      <c r="A11" s="10" t="s">
        <v>59</v>
      </c>
      <c r="B11" s="432">
        <v>21.666666666666664</v>
      </c>
      <c r="C11" s="431"/>
      <c r="D11" s="431">
        <v>16.275590551181104</v>
      </c>
      <c r="E11" s="432"/>
    </row>
    <row r="12" spans="1:5" s="11" customFormat="1" ht="12">
      <c r="A12" s="10" t="s">
        <v>60</v>
      </c>
      <c r="B12" s="432">
        <v>7.222222222222222</v>
      </c>
      <c r="C12" s="431"/>
      <c r="D12" s="431">
        <v>7.428346456692914</v>
      </c>
      <c r="E12" s="432"/>
    </row>
    <row r="13" spans="1:5" s="11" customFormat="1" ht="12">
      <c r="A13" s="10" t="s">
        <v>61</v>
      </c>
      <c r="B13" s="432">
        <v>37.5</v>
      </c>
      <c r="C13" s="431"/>
      <c r="D13" s="431">
        <v>26.040944881889764</v>
      </c>
      <c r="E13" s="432"/>
    </row>
    <row r="14" spans="1:5" s="11" customFormat="1" ht="12">
      <c r="A14" s="10" t="s">
        <v>62</v>
      </c>
      <c r="B14" s="432">
        <v>-5</v>
      </c>
      <c r="C14" s="431"/>
      <c r="D14" s="431">
        <v>-0.08346456692913387</v>
      </c>
      <c r="E14" s="432"/>
    </row>
    <row r="15" spans="1:5" s="11" customFormat="1" ht="12">
      <c r="A15" s="10" t="s">
        <v>63</v>
      </c>
      <c r="B15" s="432">
        <v>13.526288754788593</v>
      </c>
      <c r="C15" s="431"/>
      <c r="D15" s="431">
        <v>13.21190625426195</v>
      </c>
      <c r="E15" s="432"/>
    </row>
    <row r="16" spans="1:5" s="11" customFormat="1" ht="12.75">
      <c r="A16" s="26" t="s">
        <v>64</v>
      </c>
      <c r="B16" s="439">
        <v>4.7</v>
      </c>
      <c r="C16" s="440"/>
      <c r="D16" s="433">
        <v>10.2</v>
      </c>
      <c r="E16" s="434"/>
    </row>
    <row r="17" spans="1:5" ht="18.75">
      <c r="A17" s="429" t="s">
        <v>47</v>
      </c>
      <c r="B17" s="435" t="s">
        <v>48</v>
      </c>
      <c r="C17" s="8" t="s">
        <v>49</v>
      </c>
      <c r="D17" s="9" t="s">
        <v>50</v>
      </c>
      <c r="E17" s="437" t="s">
        <v>30</v>
      </c>
    </row>
    <row r="18" spans="1:5" ht="18.75">
      <c r="A18" s="430"/>
      <c r="B18" s="436"/>
      <c r="C18" s="6" t="s">
        <v>51</v>
      </c>
      <c r="D18" s="7" t="s">
        <v>52</v>
      </c>
      <c r="E18" s="438"/>
    </row>
    <row r="19" spans="1:5" s="12" customFormat="1" ht="12.75">
      <c r="A19" s="19" t="s">
        <v>65</v>
      </c>
      <c r="B19" s="92">
        <v>97.86</v>
      </c>
      <c r="C19" s="92">
        <v>97.5</v>
      </c>
      <c r="D19" s="198">
        <v>98.19</v>
      </c>
      <c r="E19" s="199">
        <v>-0.69</v>
      </c>
    </row>
    <row r="20" spans="1:5" s="12" customFormat="1" ht="12.75">
      <c r="A20" s="19" t="s">
        <v>66</v>
      </c>
      <c r="B20" s="91" t="s">
        <v>226</v>
      </c>
      <c r="C20" s="92">
        <v>366.58</v>
      </c>
      <c r="D20" s="92">
        <v>368.22</v>
      </c>
      <c r="E20" s="93">
        <v>-1.64</v>
      </c>
    </row>
    <row r="21" spans="1:5" s="12" customFormat="1" ht="12.75">
      <c r="A21" s="16" t="s">
        <v>67</v>
      </c>
      <c r="B21" s="76" t="s">
        <v>226</v>
      </c>
      <c r="C21" s="90">
        <v>22.09</v>
      </c>
      <c r="D21" s="90">
        <v>23.07</v>
      </c>
      <c r="E21" s="48">
        <v>-0.98</v>
      </c>
    </row>
    <row r="22" spans="1:5" s="12" customFormat="1" ht="12.75">
      <c r="A22" s="16" t="s">
        <v>68</v>
      </c>
      <c r="B22" s="76" t="s">
        <v>226</v>
      </c>
      <c r="C22" s="90">
        <v>127.97</v>
      </c>
      <c r="D22" s="90">
        <v>134.83</v>
      </c>
      <c r="E22" s="48">
        <v>-6.86</v>
      </c>
    </row>
    <row r="23" spans="1:5" s="12" customFormat="1" ht="12.75">
      <c r="A23" s="16" t="s">
        <v>69</v>
      </c>
      <c r="B23" s="76" t="s">
        <v>226</v>
      </c>
      <c r="C23" s="90">
        <v>43.73</v>
      </c>
      <c r="D23" s="90">
        <v>47.98</v>
      </c>
      <c r="E23" s="48">
        <v>-4.25</v>
      </c>
    </row>
    <row r="24" spans="1:5" s="12" customFormat="1" ht="12">
      <c r="A24" s="16" t="s">
        <v>70</v>
      </c>
      <c r="B24" s="76" t="s">
        <v>226</v>
      </c>
      <c r="C24" s="90">
        <v>9.32</v>
      </c>
      <c r="D24" s="90">
        <v>9.27</v>
      </c>
      <c r="E24" s="48">
        <v>0.05</v>
      </c>
    </row>
    <row r="25" spans="1:5" s="11" customFormat="1" ht="12.75">
      <c r="A25" s="16" t="s">
        <v>71</v>
      </c>
      <c r="B25" s="76" t="s">
        <v>226</v>
      </c>
      <c r="C25" s="90">
        <v>2.7</v>
      </c>
      <c r="D25" s="90">
        <v>2.11</v>
      </c>
      <c r="E25" s="48">
        <v>0.59</v>
      </c>
    </row>
    <row r="26" spans="1:5" s="11" customFormat="1" ht="12.75">
      <c r="A26" s="16" t="s">
        <v>72</v>
      </c>
      <c r="B26" s="76" t="s">
        <v>226</v>
      </c>
      <c r="C26" s="30">
        <v>298459.33</v>
      </c>
      <c r="D26" s="30">
        <v>300877.33</v>
      </c>
      <c r="E26" s="48">
        <v>-0.8</v>
      </c>
    </row>
    <row r="27" spans="1:5" s="11" customFormat="1" ht="12">
      <c r="A27" s="16" t="s">
        <v>73</v>
      </c>
      <c r="B27" s="76" t="s">
        <v>226</v>
      </c>
      <c r="C27" s="90">
        <v>97.3</v>
      </c>
      <c r="D27" s="90">
        <v>98.4</v>
      </c>
      <c r="E27" s="48">
        <v>-1.1</v>
      </c>
    </row>
    <row r="28" spans="1:5" ht="14.25">
      <c r="A28" s="16" t="s">
        <v>74</v>
      </c>
      <c r="B28" s="76" t="s">
        <v>226</v>
      </c>
      <c r="C28" s="90">
        <v>14.05</v>
      </c>
      <c r="D28" s="90">
        <v>9.76</v>
      </c>
      <c r="E28" s="48">
        <v>44</v>
      </c>
    </row>
    <row r="29" spans="1:5" ht="14.25">
      <c r="A29" s="17" t="s">
        <v>75</v>
      </c>
      <c r="B29" s="76" t="s">
        <v>226</v>
      </c>
      <c r="C29" s="90">
        <v>4.72</v>
      </c>
      <c r="D29" s="90">
        <v>6.56</v>
      </c>
      <c r="E29" s="48">
        <v>-28</v>
      </c>
    </row>
    <row r="30" spans="1:5" ht="14.25">
      <c r="A30" s="428" t="s">
        <v>219</v>
      </c>
      <c r="B30" s="428"/>
      <c r="C30" s="428"/>
      <c r="D30" s="428"/>
      <c r="E30" s="428"/>
    </row>
  </sheetData>
  <sheetProtection/>
  <mergeCells count="33">
    <mergeCell ref="D9:E9"/>
    <mergeCell ref="B3:C4"/>
    <mergeCell ref="B7:C7"/>
    <mergeCell ref="D6:E6"/>
    <mergeCell ref="D7:E7"/>
    <mergeCell ref="D8:E8"/>
    <mergeCell ref="B9:C9"/>
    <mergeCell ref="A30:E30"/>
    <mergeCell ref="A1:E1"/>
    <mergeCell ref="D2:E2"/>
    <mergeCell ref="B6:C6"/>
    <mergeCell ref="B12:C12"/>
    <mergeCell ref="B8:C8"/>
    <mergeCell ref="D3:E4"/>
    <mergeCell ref="B5:C5"/>
    <mergeCell ref="B15:C15"/>
    <mergeCell ref="D5:E5"/>
    <mergeCell ref="D15:E15"/>
    <mergeCell ref="D11:E11"/>
    <mergeCell ref="B13:C13"/>
    <mergeCell ref="B16:C16"/>
    <mergeCell ref="D12:E12"/>
    <mergeCell ref="B11:C11"/>
    <mergeCell ref="A3:A4"/>
    <mergeCell ref="D14:E14"/>
    <mergeCell ref="D10:E10"/>
    <mergeCell ref="A17:A18"/>
    <mergeCell ref="D16:E16"/>
    <mergeCell ref="B10:C10"/>
    <mergeCell ref="B17:B18"/>
    <mergeCell ref="E17:E18"/>
    <mergeCell ref="B14:C14"/>
    <mergeCell ref="D13:E13"/>
  </mergeCells>
  <printOptions horizontalCentered="1"/>
  <pageMargins left="0.7479166666666667" right="0.7479166666666667" top="0.5902777777777778" bottom="0.4722222222222222"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C15"/>
  <sheetViews>
    <sheetView zoomScalePageLayoutView="0" workbookViewId="0" topLeftCell="A1">
      <selection activeCell="B5" sqref="B5:C15"/>
    </sheetView>
  </sheetViews>
  <sheetFormatPr defaultColWidth="9.140625" defaultRowHeight="14.25"/>
  <cols>
    <col min="1" max="1" width="32.00390625" style="56" bestFit="1" customWidth="1"/>
    <col min="2" max="3" width="11.28125" style="0" bestFit="1" customWidth="1"/>
  </cols>
  <sheetData>
    <row r="1" spans="1:3" s="53" customFormat="1" ht="25.5">
      <c r="A1" s="451" t="s">
        <v>222</v>
      </c>
      <c r="B1" s="451"/>
      <c r="C1" s="451"/>
    </row>
    <row r="2" spans="1:3" s="53" customFormat="1" ht="20.25">
      <c r="A2" s="94"/>
      <c r="B2" s="81"/>
      <c r="C2" s="82" t="s">
        <v>240</v>
      </c>
    </row>
    <row r="3" spans="1:3" s="54" customFormat="1" ht="13.5">
      <c r="A3" s="452" t="s">
        <v>76</v>
      </c>
      <c r="B3" s="454" t="s">
        <v>18</v>
      </c>
      <c r="C3" s="455"/>
    </row>
    <row r="4" spans="1:3" s="54" customFormat="1" ht="13.5">
      <c r="A4" s="453"/>
      <c r="B4" s="79" t="s">
        <v>220</v>
      </c>
      <c r="C4" s="80" t="s">
        <v>221</v>
      </c>
    </row>
    <row r="5" spans="1:3" s="55" customFormat="1" ht="13.5">
      <c r="A5" s="95" t="s">
        <v>241</v>
      </c>
      <c r="B5" s="100">
        <v>9.604363239413022</v>
      </c>
      <c r="C5" s="101">
        <v>10.448677056629053</v>
      </c>
    </row>
    <row r="6" spans="1:3" s="41" customFormat="1" ht="13.5">
      <c r="A6" s="97" t="s">
        <v>227</v>
      </c>
      <c r="B6" s="102">
        <v>12.409093424436513</v>
      </c>
      <c r="C6" s="103">
        <v>10.69849806145826</v>
      </c>
    </row>
    <row r="7" spans="1:3" s="41" customFormat="1" ht="13.5">
      <c r="A7" s="97" t="s">
        <v>228</v>
      </c>
      <c r="B7" s="102">
        <v>13.891448738164966</v>
      </c>
      <c r="C7" s="103">
        <v>6.90052644615701</v>
      </c>
    </row>
    <row r="8" spans="1:3" s="41" customFormat="1" ht="13.5">
      <c r="A8" s="97" t="s">
        <v>229</v>
      </c>
      <c r="B8" s="102">
        <v>-13.07913778080842</v>
      </c>
      <c r="C8" s="103">
        <v>-3.8856371080640275</v>
      </c>
    </row>
    <row r="9" spans="1:3" s="41" customFormat="1" ht="13.5">
      <c r="A9" s="97" t="s">
        <v>230</v>
      </c>
      <c r="B9" s="102">
        <v>4.89187471760337</v>
      </c>
      <c r="C9" s="103">
        <v>8.20882615077632</v>
      </c>
    </row>
    <row r="10" spans="1:3" s="41" customFormat="1" ht="13.5">
      <c r="A10" s="97" t="s">
        <v>231</v>
      </c>
      <c r="B10" s="102">
        <v>12.103785514108761</v>
      </c>
      <c r="C10" s="103">
        <v>12.392583845976107</v>
      </c>
    </row>
    <row r="11" spans="1:3" s="54" customFormat="1" ht="13.5">
      <c r="A11" s="96" t="s">
        <v>232</v>
      </c>
      <c r="B11" s="102">
        <v>9.513249575092193</v>
      </c>
      <c r="C11" s="103">
        <v>18.631245443426657</v>
      </c>
    </row>
    <row r="12" spans="1:3" s="54" customFormat="1" ht="13.5">
      <c r="A12" s="96" t="s">
        <v>233</v>
      </c>
      <c r="B12" s="102">
        <v>3.6733553283934524</v>
      </c>
      <c r="C12" s="103">
        <v>3.900108135972013</v>
      </c>
    </row>
    <row r="13" spans="1:3" s="54" customFormat="1" ht="13.5">
      <c r="A13" s="96" t="s">
        <v>234</v>
      </c>
      <c r="B13" s="102">
        <v>10.912881822476944</v>
      </c>
      <c r="C13" s="103">
        <v>16.422506171056167</v>
      </c>
    </row>
    <row r="14" spans="1:3" s="54" customFormat="1" ht="13.5">
      <c r="A14" s="96" t="s">
        <v>235</v>
      </c>
      <c r="B14" s="102">
        <v>25.9</v>
      </c>
      <c r="C14" s="103">
        <v>23.8</v>
      </c>
    </row>
    <row r="15" spans="1:3" s="54" customFormat="1" ht="13.5">
      <c r="A15" s="141" t="s">
        <v>242</v>
      </c>
      <c r="B15" s="104">
        <v>15.68090803535461</v>
      </c>
      <c r="C15" s="105">
        <v>19.333250267116686</v>
      </c>
    </row>
  </sheetData>
  <sheetProtection/>
  <mergeCells count="3">
    <mergeCell ref="A1:C1"/>
    <mergeCell ref="A3:A4"/>
    <mergeCell ref="B3:C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0"/>
  <sheetViews>
    <sheetView zoomScalePageLayoutView="0" workbookViewId="0" topLeftCell="A1">
      <selection activeCell="E15" sqref="E15"/>
    </sheetView>
  </sheetViews>
  <sheetFormatPr defaultColWidth="9.140625" defaultRowHeight="14.25"/>
  <cols>
    <col min="1" max="1" width="20.57421875" style="42" customWidth="1"/>
    <col min="2" max="3" width="11.28125" style="0" bestFit="1" customWidth="1"/>
  </cols>
  <sheetData>
    <row r="1" spans="1:3" ht="25.5">
      <c r="A1" s="456" t="s">
        <v>77</v>
      </c>
      <c r="B1" s="456"/>
      <c r="C1" s="456"/>
    </row>
    <row r="2" spans="1:3" ht="20.25">
      <c r="A2" s="142"/>
      <c r="B2" s="39"/>
      <c r="C2" s="78" t="s">
        <v>223</v>
      </c>
    </row>
    <row r="3" spans="1:3" s="41" customFormat="1" ht="13.5">
      <c r="A3" s="459"/>
      <c r="B3" s="457" t="s">
        <v>255</v>
      </c>
      <c r="C3" s="458"/>
    </row>
    <row r="4" spans="1:3" s="41" customFormat="1" ht="13.5">
      <c r="A4" s="460"/>
      <c r="B4" s="83" t="s">
        <v>220</v>
      </c>
      <c r="C4" s="40" t="s">
        <v>221</v>
      </c>
    </row>
    <row r="5" spans="1:4" ht="14.25">
      <c r="A5" s="143" t="s">
        <v>78</v>
      </c>
      <c r="B5" s="261">
        <v>4.91573852613308</v>
      </c>
      <c r="C5" s="262">
        <v>9.469052664755397</v>
      </c>
      <c r="D5" s="1"/>
    </row>
    <row r="6" spans="1:4" ht="14.25">
      <c r="A6" s="69" t="s">
        <v>79</v>
      </c>
      <c r="B6" s="263">
        <v>6.111111111111112</v>
      </c>
      <c r="C6" s="264">
        <v>10.015748031496063</v>
      </c>
      <c r="D6" s="1"/>
    </row>
    <row r="7" spans="1:4" ht="14.25">
      <c r="A7" s="68" t="s">
        <v>80</v>
      </c>
      <c r="B7" s="263">
        <v>3.5</v>
      </c>
      <c r="C7" s="264">
        <v>9.8</v>
      </c>
      <c r="D7" s="1"/>
    </row>
    <row r="8" spans="1:4" ht="14.25">
      <c r="A8" s="68" t="s">
        <v>245</v>
      </c>
      <c r="B8" s="265">
        <v>27</v>
      </c>
      <c r="C8" s="266">
        <v>22.5</v>
      </c>
      <c r="D8" s="1"/>
    </row>
    <row r="9" spans="1:4" ht="14.25">
      <c r="A9" s="68" t="s">
        <v>256</v>
      </c>
      <c r="B9" s="265">
        <v>18.055555555555554</v>
      </c>
      <c r="C9" s="266">
        <v>12.018897637795277</v>
      </c>
      <c r="D9" s="1"/>
    </row>
    <row r="10" spans="1:4" ht="14.25">
      <c r="A10" s="68" t="s">
        <v>10</v>
      </c>
      <c r="B10" s="265">
        <v>22.7</v>
      </c>
      <c r="C10" s="266">
        <v>22.8</v>
      </c>
      <c r="D10" s="1"/>
    </row>
    <row r="11" spans="1:4" ht="14.25">
      <c r="A11" s="68" t="s">
        <v>243</v>
      </c>
      <c r="B11" s="265">
        <v>16.666666666666664</v>
      </c>
      <c r="C11" s="266">
        <v>13.437795275590554</v>
      </c>
      <c r="D11" s="1"/>
    </row>
    <row r="12" spans="1:4" ht="14.25">
      <c r="A12" s="68" t="s">
        <v>244</v>
      </c>
      <c r="B12" s="265">
        <v>5.3</v>
      </c>
      <c r="C12" s="266">
        <v>10.9</v>
      </c>
      <c r="D12" s="1"/>
    </row>
    <row r="13" spans="1:4" ht="14.25">
      <c r="A13" s="68" t="s">
        <v>26</v>
      </c>
      <c r="B13" s="265">
        <v>29.5</v>
      </c>
      <c r="C13" s="266">
        <v>23.3</v>
      </c>
      <c r="D13" s="1"/>
    </row>
    <row r="14" spans="1:4" ht="14.25">
      <c r="A14" s="68" t="s">
        <v>14</v>
      </c>
      <c r="B14" s="265">
        <v>1.1</v>
      </c>
      <c r="C14" s="266">
        <v>2.5</v>
      </c>
      <c r="D14" s="1"/>
    </row>
    <row r="15" spans="1:3" ht="14.25">
      <c r="A15" s="68" t="s">
        <v>257</v>
      </c>
      <c r="B15" s="265">
        <v>-1.8</v>
      </c>
      <c r="C15" s="266">
        <v>-5.2</v>
      </c>
    </row>
    <row r="16" spans="1:4" ht="14.25">
      <c r="A16" s="69" t="s">
        <v>81</v>
      </c>
      <c r="B16" s="263">
        <v>-6.944444444444445</v>
      </c>
      <c r="C16" s="264">
        <v>4.423622047244095</v>
      </c>
      <c r="D16" s="1"/>
    </row>
    <row r="17" spans="1:4" ht="14.25">
      <c r="A17" s="68" t="s">
        <v>25</v>
      </c>
      <c r="B17" s="265">
        <v>-28.194444444444443</v>
      </c>
      <c r="C17" s="266">
        <v>-1.2519685039370079</v>
      </c>
      <c r="D17" s="1"/>
    </row>
    <row r="18" spans="1:4" ht="14.25">
      <c r="A18" s="68" t="s">
        <v>8</v>
      </c>
      <c r="B18" s="265">
        <v>22.3</v>
      </c>
      <c r="C18" s="266">
        <v>21.8</v>
      </c>
      <c r="D18" s="1"/>
    </row>
    <row r="19" spans="1:4" ht="14.25">
      <c r="A19" s="144" t="s">
        <v>82</v>
      </c>
      <c r="B19" s="267">
        <v>-18.75</v>
      </c>
      <c r="C19" s="268">
        <v>-6.510236220472441</v>
      </c>
      <c r="D19" s="1"/>
    </row>
    <row r="20" spans="1:3" s="145" customFormat="1" ht="11.25">
      <c r="A20" s="461"/>
      <c r="B20" s="461"/>
      <c r="C20" s="461"/>
    </row>
  </sheetData>
  <sheetProtection/>
  <mergeCells count="4">
    <mergeCell ref="A1:C1"/>
    <mergeCell ref="B3:C3"/>
    <mergeCell ref="A3:A4"/>
    <mergeCell ref="A20:C2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J38" sqref="J38"/>
    </sheetView>
  </sheetViews>
  <sheetFormatPr defaultColWidth="9.00390625" defaultRowHeight="14.25"/>
  <cols>
    <col min="1" max="1" width="12.7109375" style="70" bestFit="1" customWidth="1"/>
    <col min="2" max="2" width="8.57421875" style="70" bestFit="1" customWidth="1"/>
    <col min="3" max="3" width="9.28125" style="70" bestFit="1" customWidth="1"/>
    <col min="4" max="4" width="10.28125" style="70" bestFit="1" customWidth="1"/>
    <col min="5" max="5" width="9.28125" style="70" bestFit="1" customWidth="1"/>
    <col min="6" max="6" width="5.7109375" style="70" customWidth="1"/>
    <col min="7" max="7" width="12.7109375" style="70" bestFit="1" customWidth="1"/>
    <col min="8" max="8" width="8.57421875" style="70" bestFit="1" customWidth="1"/>
    <col min="9" max="9" width="9.28125" style="70" bestFit="1" customWidth="1"/>
    <col min="10" max="10" width="10.28125" style="70" bestFit="1" customWidth="1"/>
    <col min="11" max="11" width="9.28125" style="70" bestFit="1" customWidth="1"/>
    <col min="12" max="16384" width="9.00390625" style="70" customWidth="1"/>
  </cols>
  <sheetData>
    <row r="1" spans="1:11" ht="25.5">
      <c r="A1" s="468" t="s">
        <v>84</v>
      </c>
      <c r="B1" s="468"/>
      <c r="C1" s="468"/>
      <c r="D1" s="468"/>
      <c r="E1" s="468"/>
      <c r="F1" s="468"/>
      <c r="G1" s="468"/>
      <c r="H1" s="468"/>
      <c r="I1" s="468"/>
      <c r="J1" s="468"/>
      <c r="K1" s="468"/>
    </row>
    <row r="2" spans="1:11" ht="14.25">
      <c r="A2" s="466" t="s">
        <v>85</v>
      </c>
      <c r="B2" s="466"/>
      <c r="C2" s="466"/>
      <c r="D2" s="466"/>
      <c r="E2" s="466"/>
      <c r="F2" s="466"/>
      <c r="G2" s="466"/>
      <c r="H2" s="466"/>
      <c r="I2" s="466"/>
      <c r="J2" s="466"/>
      <c r="K2" s="466"/>
    </row>
    <row r="3" spans="1:11" s="71" customFormat="1" ht="13.5">
      <c r="A3" s="467"/>
      <c r="B3" s="470" t="s">
        <v>86</v>
      </c>
      <c r="C3" s="469"/>
      <c r="D3" s="469"/>
      <c r="E3" s="469"/>
      <c r="F3" s="108"/>
      <c r="G3" s="467"/>
      <c r="H3" s="469" t="s">
        <v>87</v>
      </c>
      <c r="I3" s="469"/>
      <c r="J3" s="469"/>
      <c r="K3" s="469"/>
    </row>
    <row r="4" spans="1:11" s="71" customFormat="1" ht="27">
      <c r="A4" s="467"/>
      <c r="B4" s="106" t="s">
        <v>236</v>
      </c>
      <c r="C4" s="106" t="s">
        <v>237</v>
      </c>
      <c r="D4" s="109" t="s">
        <v>88</v>
      </c>
      <c r="E4" s="107" t="s">
        <v>238</v>
      </c>
      <c r="F4" s="108"/>
      <c r="G4" s="467"/>
      <c r="H4" s="106" t="s">
        <v>236</v>
      </c>
      <c r="I4" s="106" t="s">
        <v>237</v>
      </c>
      <c r="J4" s="109" t="s">
        <v>88</v>
      </c>
      <c r="K4" s="106" t="s">
        <v>238</v>
      </c>
    </row>
    <row r="5" spans="1:11" s="71" customFormat="1" ht="13.5">
      <c r="A5" s="110" t="s">
        <v>89</v>
      </c>
      <c r="B5" s="111">
        <v>89022.9</v>
      </c>
      <c r="C5" s="112">
        <v>-5.194939351018604</v>
      </c>
      <c r="D5" s="113">
        <v>278002.9</v>
      </c>
      <c r="E5" s="114">
        <v>-1.049328886531807</v>
      </c>
      <c r="F5" s="115"/>
      <c r="G5" s="110" t="s">
        <v>89</v>
      </c>
      <c r="H5" s="111">
        <v>54596.02</v>
      </c>
      <c r="I5" s="116">
        <v>-4.413712204772679</v>
      </c>
      <c r="J5" s="113">
        <v>159162.02</v>
      </c>
      <c r="K5" s="114">
        <v>-2.434795934630433</v>
      </c>
    </row>
    <row r="6" spans="1:11" s="71" customFormat="1" ht="13.5">
      <c r="A6" s="117" t="s">
        <v>90</v>
      </c>
      <c r="B6" s="118">
        <v>5129.09</v>
      </c>
      <c r="C6" s="119">
        <v>-26.664321796285094</v>
      </c>
      <c r="D6" s="120">
        <v>18007.07</v>
      </c>
      <c r="E6" s="121">
        <v>-6.191434994048098</v>
      </c>
      <c r="F6" s="115"/>
      <c r="G6" s="117" t="s">
        <v>90</v>
      </c>
      <c r="H6" s="118">
        <v>5129.09</v>
      </c>
      <c r="I6" s="122">
        <v>-26.664321796285094</v>
      </c>
      <c r="J6" s="120">
        <v>18007.07</v>
      </c>
      <c r="K6" s="121">
        <v>-6.191434994048098</v>
      </c>
    </row>
    <row r="7" spans="1:11" s="71" customFormat="1" ht="13.5">
      <c r="A7" s="200" t="s">
        <v>259</v>
      </c>
      <c r="B7" s="118">
        <v>45103.35</v>
      </c>
      <c r="C7" s="119">
        <v>68.30418329837516</v>
      </c>
      <c r="D7" s="120">
        <v>135604.37</v>
      </c>
      <c r="E7" s="121">
        <v>66.10152322192273</v>
      </c>
      <c r="F7" s="115"/>
      <c r="G7" s="117" t="s">
        <v>25</v>
      </c>
      <c r="H7" s="118">
        <v>31717.38</v>
      </c>
      <c r="I7" s="122">
        <v>97.3329235371302</v>
      </c>
      <c r="J7" s="120">
        <v>90315.53</v>
      </c>
      <c r="K7" s="121">
        <v>83.6715216348388</v>
      </c>
    </row>
    <row r="8" spans="1:11" s="71" customFormat="1" ht="13.5">
      <c r="A8" s="117" t="s">
        <v>7</v>
      </c>
      <c r="B8" s="118">
        <v>1965.9</v>
      </c>
      <c r="C8" s="119">
        <v>-88.71479292658215</v>
      </c>
      <c r="D8" s="120">
        <v>5834.3</v>
      </c>
      <c r="E8" s="121">
        <v>-88.69318418561294</v>
      </c>
      <c r="F8" s="115"/>
      <c r="G8" s="117" t="s">
        <v>7</v>
      </c>
      <c r="H8" s="118">
        <v>1317.8</v>
      </c>
      <c r="I8" s="122">
        <v>-91.53023868041916</v>
      </c>
      <c r="J8" s="120">
        <v>3349.91</v>
      </c>
      <c r="K8" s="121">
        <v>-92.6089367195462</v>
      </c>
    </row>
    <row r="9" spans="1:17" s="71" customFormat="1" ht="13.5">
      <c r="A9" s="117" t="s">
        <v>8</v>
      </c>
      <c r="B9" s="118">
        <v>1376</v>
      </c>
      <c r="C9" s="119">
        <v>-1.6067559547219332</v>
      </c>
      <c r="D9" s="120">
        <v>4775.87</v>
      </c>
      <c r="E9" s="121">
        <v>7.944633925282017</v>
      </c>
      <c r="F9" s="115"/>
      <c r="G9" s="117" t="s">
        <v>8</v>
      </c>
      <c r="H9" s="118">
        <v>232.55</v>
      </c>
      <c r="I9" s="122">
        <v>-36.27719625143862</v>
      </c>
      <c r="J9" s="120">
        <v>1159.04</v>
      </c>
      <c r="K9" s="121">
        <v>9.090224573160393</v>
      </c>
      <c r="Q9" s="72"/>
    </row>
    <row r="10" spans="1:14" s="71" customFormat="1" ht="13.5">
      <c r="A10" s="117" t="s">
        <v>9</v>
      </c>
      <c r="B10" s="118">
        <v>6349.5</v>
      </c>
      <c r="C10" s="119">
        <v>-20.532611103532233</v>
      </c>
      <c r="D10" s="120">
        <v>18221.58</v>
      </c>
      <c r="E10" s="121">
        <v>-20.559315073151456</v>
      </c>
      <c r="F10" s="115"/>
      <c r="G10" s="117" t="s">
        <v>9</v>
      </c>
      <c r="H10" s="118">
        <v>3995.22</v>
      </c>
      <c r="I10" s="122">
        <v>-11.167587182155302</v>
      </c>
      <c r="J10" s="120">
        <v>9929.79</v>
      </c>
      <c r="K10" s="121">
        <v>-8.537929929177558</v>
      </c>
      <c r="N10" s="72"/>
    </row>
    <row r="11" spans="1:11" s="71" customFormat="1" ht="13.5">
      <c r="A11" s="117" t="s">
        <v>10</v>
      </c>
      <c r="B11" s="118">
        <v>4452.49</v>
      </c>
      <c r="C11" s="119">
        <v>-5.708537605489099</v>
      </c>
      <c r="D11" s="120">
        <v>15039.2</v>
      </c>
      <c r="E11" s="121">
        <v>2.7737401859183004</v>
      </c>
      <c r="F11" s="115"/>
      <c r="G11" s="117" t="s">
        <v>10</v>
      </c>
      <c r="H11" s="118">
        <v>1772.87</v>
      </c>
      <c r="I11" s="122">
        <v>-7.377918488681317</v>
      </c>
      <c r="J11" s="120">
        <v>5268.13</v>
      </c>
      <c r="K11" s="121">
        <v>-1.8171211954607378</v>
      </c>
    </row>
    <row r="12" spans="1:11" s="71" customFormat="1" ht="13.5">
      <c r="A12" s="117" t="s">
        <v>11</v>
      </c>
      <c r="B12" s="118">
        <v>4132.86</v>
      </c>
      <c r="C12" s="119">
        <v>-17.199555230548853</v>
      </c>
      <c r="D12" s="120">
        <v>15637.69</v>
      </c>
      <c r="E12" s="121">
        <v>-2.376399566746886</v>
      </c>
      <c r="F12" s="115"/>
      <c r="G12" s="117" t="s">
        <v>11</v>
      </c>
      <c r="H12" s="118">
        <v>1055.74</v>
      </c>
      <c r="I12" s="122">
        <v>-37.51538825757576</v>
      </c>
      <c r="J12" s="120">
        <v>4115.7</v>
      </c>
      <c r="K12" s="121">
        <v>-26.77810868799436</v>
      </c>
    </row>
    <row r="13" spans="1:11" s="71" customFormat="1" ht="13.5">
      <c r="A13" s="117" t="s">
        <v>12</v>
      </c>
      <c r="B13" s="118">
        <v>6674.62</v>
      </c>
      <c r="C13" s="119">
        <v>-12.362052643534199</v>
      </c>
      <c r="D13" s="120">
        <v>25032.67</v>
      </c>
      <c r="E13" s="121">
        <v>0.9348074237837867</v>
      </c>
      <c r="F13" s="115"/>
      <c r="G13" s="117" t="s">
        <v>12</v>
      </c>
      <c r="H13" s="118">
        <v>1917.67</v>
      </c>
      <c r="I13" s="122">
        <v>-15.472365109380249</v>
      </c>
      <c r="J13" s="120">
        <v>8666.53</v>
      </c>
      <c r="K13" s="121">
        <v>-2.7278533082965737</v>
      </c>
    </row>
    <row r="14" spans="1:11" s="71" customFormat="1" ht="13.5">
      <c r="A14" s="117" t="s">
        <v>13</v>
      </c>
      <c r="B14" s="118">
        <v>6028.95</v>
      </c>
      <c r="C14" s="119">
        <v>-18.098828323993857</v>
      </c>
      <c r="D14" s="120">
        <v>18961.74</v>
      </c>
      <c r="E14" s="121">
        <v>-15.58535914332343</v>
      </c>
      <c r="F14" s="115"/>
      <c r="G14" s="117" t="s">
        <v>13</v>
      </c>
      <c r="H14" s="118">
        <v>2532.19</v>
      </c>
      <c r="I14" s="122">
        <v>-4.744009329270554</v>
      </c>
      <c r="J14" s="120">
        <v>6917.27</v>
      </c>
      <c r="K14" s="121">
        <v>6.7384400778942695</v>
      </c>
    </row>
    <row r="15" spans="1:12" s="71" customFormat="1" ht="13.5">
      <c r="A15" s="117" t="s">
        <v>14</v>
      </c>
      <c r="B15" s="118">
        <v>6894.91</v>
      </c>
      <c r="C15" s="119">
        <v>-9.191949257458347</v>
      </c>
      <c r="D15" s="120">
        <v>17856.35</v>
      </c>
      <c r="E15" s="121">
        <v>-10.703471424520759</v>
      </c>
      <c r="F15" s="115"/>
      <c r="G15" s="117" t="s">
        <v>14</v>
      </c>
      <c r="H15" s="118">
        <v>4512.79</v>
      </c>
      <c r="I15" s="122">
        <v>-2.235494954484224</v>
      </c>
      <c r="J15" s="120">
        <v>10122.35</v>
      </c>
      <c r="K15" s="121">
        <v>4.368972080564034</v>
      </c>
      <c r="L15" s="73"/>
    </row>
    <row r="16" spans="1:11" s="71" customFormat="1" ht="13.5">
      <c r="A16" s="123" t="s">
        <v>17</v>
      </c>
      <c r="B16" s="124">
        <v>915.43</v>
      </c>
      <c r="C16" s="125">
        <v>-9.903055951970856</v>
      </c>
      <c r="D16" s="126">
        <v>3032.06</v>
      </c>
      <c r="E16" s="127">
        <v>-6.496398085557799</v>
      </c>
      <c r="F16" s="115"/>
      <c r="G16" s="123" t="s">
        <v>17</v>
      </c>
      <c r="H16" s="124">
        <v>412.51</v>
      </c>
      <c r="I16" s="128">
        <v>-14.610114057422024</v>
      </c>
      <c r="J16" s="126">
        <v>1310.7</v>
      </c>
      <c r="K16" s="127">
        <v>-9.5107907708877</v>
      </c>
    </row>
    <row r="17" spans="1:11" s="71" customFormat="1" ht="15">
      <c r="A17" s="462" t="s">
        <v>260</v>
      </c>
      <c r="B17" s="463"/>
      <c r="C17" s="463"/>
      <c r="D17" s="464"/>
      <c r="E17" s="464"/>
      <c r="F17" s="465"/>
      <c r="G17" s="465"/>
      <c r="H17" s="464"/>
      <c r="I17" s="464"/>
      <c r="J17" s="464"/>
      <c r="K17" s="464"/>
    </row>
  </sheetData>
  <sheetProtection/>
  <mergeCells count="7">
    <mergeCell ref="A17:K17"/>
    <mergeCell ref="A2:K2"/>
    <mergeCell ref="A3:A4"/>
    <mergeCell ref="A1:K1"/>
    <mergeCell ref="H3:K3"/>
    <mergeCell ref="B3:E3"/>
    <mergeCell ref="G3:G4"/>
  </mergeCells>
  <printOptions/>
  <pageMargins left="0.75" right="0.75" top="1" bottom="1" header="0.5" footer="0.5"/>
  <pageSetup orientation="landscape" paperSize="9" r:id="rId1"/>
</worksheet>
</file>

<file path=xl/worksheets/sheet8.xml><?xml version="1.0" encoding="utf-8"?>
<worksheet xmlns="http://schemas.openxmlformats.org/spreadsheetml/2006/main" xmlns:r="http://schemas.openxmlformats.org/officeDocument/2006/relationships">
  <dimension ref="A1:E18"/>
  <sheetViews>
    <sheetView zoomScalePageLayoutView="0" workbookViewId="0" topLeftCell="A1">
      <selection activeCell="A20" sqref="A20"/>
    </sheetView>
  </sheetViews>
  <sheetFormatPr defaultColWidth="9.140625" defaultRowHeight="14.25"/>
  <cols>
    <col min="1" max="1" width="21.00390625" style="0" customWidth="1"/>
    <col min="2" max="2" width="11.421875" style="0" customWidth="1"/>
    <col min="3" max="3" width="10.57421875" style="0" customWidth="1"/>
    <col min="4" max="4" width="13.8515625" style="0" bestFit="1" customWidth="1"/>
  </cols>
  <sheetData>
    <row r="1" spans="1:5" ht="25.5">
      <c r="A1" s="471" t="s">
        <v>91</v>
      </c>
      <c r="B1" s="471"/>
      <c r="C1" s="471"/>
      <c r="D1" s="471"/>
      <c r="E1" s="471"/>
    </row>
    <row r="3" spans="1:5" ht="22.5">
      <c r="A3" s="274" t="s">
        <v>92</v>
      </c>
      <c r="B3" s="275" t="s">
        <v>93</v>
      </c>
      <c r="C3" s="276" t="s">
        <v>94</v>
      </c>
      <c r="D3" s="276" t="s">
        <v>258</v>
      </c>
      <c r="E3" s="236" t="s">
        <v>95</v>
      </c>
    </row>
    <row r="4" spans="1:5" ht="14.25">
      <c r="A4" s="277" t="s">
        <v>96</v>
      </c>
      <c r="B4" s="278" t="s">
        <v>97</v>
      </c>
      <c r="C4" s="279">
        <v>3551.76</v>
      </c>
      <c r="D4" s="279">
        <v>2894.36</v>
      </c>
      <c r="E4" s="280">
        <v>22.709999999999994</v>
      </c>
    </row>
    <row r="5" spans="1:5" ht="14.25">
      <c r="A5" s="281" t="s">
        <v>271</v>
      </c>
      <c r="B5" s="282" t="s">
        <v>97</v>
      </c>
      <c r="C5" s="283">
        <v>3551.76</v>
      </c>
      <c r="D5" s="283">
        <v>2893.91</v>
      </c>
      <c r="E5" s="284">
        <v>22.730000000000004</v>
      </c>
    </row>
    <row r="6" spans="1:5" ht="14.25">
      <c r="A6" s="281" t="s">
        <v>272</v>
      </c>
      <c r="B6" s="282" t="s">
        <v>97</v>
      </c>
      <c r="C6" s="283" t="s">
        <v>226</v>
      </c>
      <c r="D6" s="283">
        <v>0</v>
      </c>
      <c r="E6" s="284" t="s">
        <v>169</v>
      </c>
    </row>
    <row r="7" spans="1:5" ht="14.25">
      <c r="A7" s="285" t="s">
        <v>98</v>
      </c>
      <c r="B7" s="278" t="s">
        <v>99</v>
      </c>
      <c r="C7" s="279">
        <v>159265.69</v>
      </c>
      <c r="D7" s="279">
        <v>131873.33</v>
      </c>
      <c r="E7" s="286">
        <v>20.769999999999996</v>
      </c>
    </row>
    <row r="8" spans="1:5" ht="14.25">
      <c r="A8" s="281" t="s">
        <v>273</v>
      </c>
      <c r="B8" s="282" t="s">
        <v>99</v>
      </c>
      <c r="C8" s="283">
        <v>159265.69</v>
      </c>
      <c r="D8" s="283">
        <v>131867.03</v>
      </c>
      <c r="E8" s="284">
        <v>20.78</v>
      </c>
    </row>
    <row r="9" spans="1:5" ht="14.25">
      <c r="A9" s="281" t="s">
        <v>274</v>
      </c>
      <c r="B9" s="282" t="s">
        <v>99</v>
      </c>
      <c r="C9" s="283" t="s">
        <v>226</v>
      </c>
      <c r="D9" s="283">
        <v>6.3</v>
      </c>
      <c r="E9" s="284" t="s">
        <v>169</v>
      </c>
    </row>
    <row r="10" spans="1:5" ht="14.25">
      <c r="A10" s="277" t="s">
        <v>100</v>
      </c>
      <c r="B10" s="278" t="s">
        <v>45</v>
      </c>
      <c r="C10" s="279">
        <v>2490.19</v>
      </c>
      <c r="D10" s="279">
        <v>2374.92</v>
      </c>
      <c r="E10" s="286">
        <v>4.849999999999994</v>
      </c>
    </row>
    <row r="11" spans="1:5" ht="14.25">
      <c r="A11" s="281" t="s">
        <v>275</v>
      </c>
      <c r="B11" s="282" t="s">
        <v>45</v>
      </c>
      <c r="C11" s="283">
        <v>1668.37</v>
      </c>
      <c r="D11" s="283">
        <v>1628.34</v>
      </c>
      <c r="E11" s="284">
        <v>2.4599999999999937</v>
      </c>
    </row>
    <row r="12" spans="1:5" ht="14.25">
      <c r="A12" s="281" t="s">
        <v>276</v>
      </c>
      <c r="B12" s="282" t="s">
        <v>45</v>
      </c>
      <c r="C12" s="283">
        <v>821.82</v>
      </c>
      <c r="D12" s="283">
        <v>746.58</v>
      </c>
      <c r="E12" s="284">
        <v>10.079999999999998</v>
      </c>
    </row>
    <row r="13" spans="1:5" ht="14.25">
      <c r="A13" s="285" t="s">
        <v>101</v>
      </c>
      <c r="B13" s="278" t="s">
        <v>102</v>
      </c>
      <c r="C13" s="279">
        <v>386839.25</v>
      </c>
      <c r="D13" s="279">
        <v>326825.14</v>
      </c>
      <c r="E13" s="286">
        <v>18.36</v>
      </c>
    </row>
    <row r="14" spans="1:5" ht="14.25">
      <c r="A14" s="281" t="s">
        <v>277</v>
      </c>
      <c r="B14" s="282" t="s">
        <v>102</v>
      </c>
      <c r="C14" s="283">
        <v>252907.9</v>
      </c>
      <c r="D14" s="230">
        <v>221154.95</v>
      </c>
      <c r="E14" s="284">
        <v>14.36</v>
      </c>
    </row>
    <row r="15" spans="1:5" ht="14.25">
      <c r="A15" s="281" t="s">
        <v>278</v>
      </c>
      <c r="B15" s="282" t="s">
        <v>102</v>
      </c>
      <c r="C15" s="283">
        <v>133931.35</v>
      </c>
      <c r="D15" s="230">
        <v>105670.19</v>
      </c>
      <c r="E15" s="284">
        <v>26.739999999999995</v>
      </c>
    </row>
    <row r="16" spans="1:5" ht="14.25">
      <c r="A16" s="285" t="s">
        <v>103</v>
      </c>
      <c r="B16" s="278" t="s">
        <v>45</v>
      </c>
      <c r="C16" s="279">
        <v>1936.5</v>
      </c>
      <c r="D16" s="279">
        <v>1855.5</v>
      </c>
      <c r="E16" s="286">
        <v>4.3700000000000045</v>
      </c>
    </row>
    <row r="17" spans="1:5" ht="14.25">
      <c r="A17" s="287" t="s">
        <v>279</v>
      </c>
      <c r="B17" s="288" t="s">
        <v>104</v>
      </c>
      <c r="C17" s="289">
        <v>41852</v>
      </c>
      <c r="D17" s="289">
        <v>50020</v>
      </c>
      <c r="E17" s="290">
        <v>-16.33</v>
      </c>
    </row>
    <row r="18" spans="1:5" ht="14.25">
      <c r="A18" s="472" t="s">
        <v>105</v>
      </c>
      <c r="B18" s="472"/>
      <c r="C18" s="472"/>
      <c r="D18" s="472"/>
      <c r="E18" s="472"/>
    </row>
  </sheetData>
  <sheetProtection/>
  <mergeCells count="2">
    <mergeCell ref="A1:E1"/>
    <mergeCell ref="A18:E18"/>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5"/>
  <sheetViews>
    <sheetView zoomScalePageLayoutView="0" workbookViewId="0" topLeftCell="A1">
      <selection activeCell="B21" sqref="B21"/>
    </sheetView>
  </sheetViews>
  <sheetFormatPr defaultColWidth="9.140625" defaultRowHeight="14.25"/>
  <cols>
    <col min="1" max="1" width="31.140625" style="0" bestFit="1" customWidth="1"/>
    <col min="2" max="4" width="8.7109375" style="0" bestFit="1" customWidth="1"/>
    <col min="5" max="5" width="6.8515625" style="1" bestFit="1" customWidth="1"/>
  </cols>
  <sheetData>
    <row r="1" spans="1:5" ht="25.5">
      <c r="A1" s="471" t="s">
        <v>19</v>
      </c>
      <c r="B1" s="471"/>
      <c r="C1" s="471"/>
      <c r="D1" s="471"/>
      <c r="E1" s="471"/>
    </row>
    <row r="3" spans="4:5" ht="14.25">
      <c r="D3" s="441" t="s">
        <v>261</v>
      </c>
      <c r="E3" s="441"/>
    </row>
    <row r="4" spans="1:5" ht="14.25">
      <c r="A4" s="475" t="s">
        <v>106</v>
      </c>
      <c r="B4" s="477" t="s">
        <v>48</v>
      </c>
      <c r="C4" s="291" t="s">
        <v>49</v>
      </c>
      <c r="D4" s="292" t="s">
        <v>50</v>
      </c>
      <c r="E4" s="473" t="s">
        <v>30</v>
      </c>
    </row>
    <row r="5" spans="1:5" ht="14.25">
      <c r="A5" s="476"/>
      <c r="B5" s="478"/>
      <c r="C5" s="293" t="s">
        <v>51</v>
      </c>
      <c r="D5" s="294" t="s">
        <v>52</v>
      </c>
      <c r="E5" s="474"/>
    </row>
    <row r="6" spans="1:5" s="11" customFormat="1" ht="12">
      <c r="A6" s="295" t="s">
        <v>107</v>
      </c>
      <c r="B6" s="296">
        <v>117.8398</v>
      </c>
      <c r="C6" s="296">
        <v>233.868</v>
      </c>
      <c r="D6" s="296">
        <v>172.3014</v>
      </c>
      <c r="E6" s="297">
        <v>35.731920924612325</v>
      </c>
    </row>
    <row r="7" spans="1:5" s="11" customFormat="1" ht="12">
      <c r="A7" s="298" t="s">
        <v>108</v>
      </c>
      <c r="B7" s="299">
        <v>110.1949</v>
      </c>
      <c r="C7" s="299">
        <v>217.0299</v>
      </c>
      <c r="D7" s="299">
        <v>156.3705</v>
      </c>
      <c r="E7" s="300">
        <v>38.79209953284027</v>
      </c>
    </row>
    <row r="8" spans="1:5" s="11" customFormat="1" ht="12">
      <c r="A8" s="298" t="s">
        <v>109</v>
      </c>
      <c r="B8" s="299">
        <v>7.6449</v>
      </c>
      <c r="C8" s="299">
        <v>16.8381</v>
      </c>
      <c r="D8" s="299">
        <v>15.9309</v>
      </c>
      <c r="E8" s="300">
        <v>5.694593525789486</v>
      </c>
    </row>
    <row r="9" spans="1:5" s="11" customFormat="1" ht="12">
      <c r="A9" s="298" t="s">
        <v>110</v>
      </c>
      <c r="B9" s="299">
        <v>3.7777</v>
      </c>
      <c r="C9" s="299">
        <v>6.536</v>
      </c>
      <c r="D9" s="299">
        <v>9.202</v>
      </c>
      <c r="E9" s="300">
        <v>-28.971962616822438</v>
      </c>
    </row>
    <row r="10" spans="1:5" s="11" customFormat="1" ht="12">
      <c r="A10" s="298" t="s">
        <v>111</v>
      </c>
      <c r="B10" s="299">
        <v>71.5112</v>
      </c>
      <c r="C10" s="299">
        <v>139.554</v>
      </c>
      <c r="D10" s="299">
        <v>103.3931</v>
      </c>
      <c r="E10" s="300">
        <v>34.97419073419795</v>
      </c>
    </row>
    <row r="11" spans="1:5" s="11" customFormat="1" ht="12">
      <c r="A11" s="298" t="s">
        <v>112</v>
      </c>
      <c r="B11" s="299">
        <v>67.646</v>
      </c>
      <c r="C11" s="299">
        <v>131.1794</v>
      </c>
      <c r="D11" s="299">
        <v>93.7892</v>
      </c>
      <c r="E11" s="300">
        <v>39.86621060847091</v>
      </c>
    </row>
    <row r="12" spans="1:5" s="11" customFormat="1" ht="12">
      <c r="A12" s="298" t="s">
        <v>113</v>
      </c>
      <c r="B12" s="299">
        <v>42.5509</v>
      </c>
      <c r="C12" s="299">
        <v>87.778</v>
      </c>
      <c r="D12" s="299">
        <v>59.7063</v>
      </c>
      <c r="E12" s="300">
        <v>47.01631151151554</v>
      </c>
    </row>
    <row r="13" spans="1:5" s="11" customFormat="1" ht="12">
      <c r="A13" s="301" t="s">
        <v>114</v>
      </c>
      <c r="B13" s="296">
        <v>47.441</v>
      </c>
      <c r="C13" s="296">
        <v>75.1231</v>
      </c>
      <c r="D13" s="296">
        <v>75.8645</v>
      </c>
      <c r="E13" s="297">
        <v>-0.977268682980835</v>
      </c>
    </row>
    <row r="14" spans="1:5" s="11" customFormat="1" ht="12">
      <c r="A14" s="301" t="s">
        <v>115</v>
      </c>
      <c r="B14" s="302"/>
      <c r="C14" s="302"/>
      <c r="D14" s="302"/>
      <c r="E14" s="300"/>
    </row>
    <row r="15" spans="1:5" s="11" customFormat="1" ht="12">
      <c r="A15" s="303" t="s">
        <v>116</v>
      </c>
      <c r="B15" s="304" t="s">
        <v>169</v>
      </c>
      <c r="C15" s="305">
        <v>176</v>
      </c>
      <c r="D15" s="305">
        <v>123</v>
      </c>
      <c r="E15" s="300">
        <v>43.08943089430895</v>
      </c>
    </row>
    <row r="16" spans="1:5" s="11" customFormat="1" ht="12">
      <c r="A16" s="303" t="s">
        <v>117</v>
      </c>
      <c r="B16" s="304" t="s">
        <v>169</v>
      </c>
      <c r="C16" s="305">
        <v>18</v>
      </c>
      <c r="D16" s="305">
        <v>2</v>
      </c>
      <c r="E16" s="300">
        <v>800</v>
      </c>
    </row>
    <row r="17" spans="1:5" s="11" customFormat="1" ht="12">
      <c r="A17" s="303" t="s">
        <v>118</v>
      </c>
      <c r="B17" s="304" t="s">
        <v>169</v>
      </c>
      <c r="C17" s="299">
        <v>644.1294</v>
      </c>
      <c r="D17" s="299">
        <v>484.5624</v>
      </c>
      <c r="E17" s="300">
        <v>32.93012416976637</v>
      </c>
    </row>
    <row r="18" spans="1:5" s="11" customFormat="1" ht="12">
      <c r="A18" s="306" t="s">
        <v>119</v>
      </c>
      <c r="B18" s="307" t="s">
        <v>169</v>
      </c>
      <c r="C18" s="308">
        <v>87.5253</v>
      </c>
      <c r="D18" s="308">
        <v>51.7891</v>
      </c>
      <c r="E18" s="309">
        <v>69.00332309308331</v>
      </c>
    </row>
    <row r="19" spans="1:5" s="11" customFormat="1" ht="14.25">
      <c r="A19"/>
      <c r="B19"/>
      <c r="C19"/>
      <c r="D19"/>
      <c r="E19" s="1"/>
    </row>
    <row r="24" spans="1:5" s="27" customFormat="1" ht="14.25" customHeight="1">
      <c r="A24"/>
      <c r="B24"/>
      <c r="C24"/>
      <c r="D24"/>
      <c r="E24" s="1"/>
    </row>
    <row r="25" spans="1:5" s="27" customFormat="1" ht="14.25">
      <c r="A25"/>
      <c r="B25"/>
      <c r="C25"/>
      <c r="D25"/>
      <c r="E25" s="1"/>
    </row>
  </sheetData>
  <sheetProtection/>
  <mergeCells count="5">
    <mergeCell ref="E4:E5"/>
    <mergeCell ref="A1:E1"/>
    <mergeCell ref="D3:E3"/>
    <mergeCell ref="A4:A5"/>
    <mergeCell ref="B4:B5"/>
  </mergeCells>
  <printOptions horizontalCentered="1"/>
  <pageMargins left="0.6673611111111111" right="0.7479166666666667" top="0.8659722222222223" bottom="0.9840277777777777"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岳阳市统计局</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综合研究室</dc:creator>
  <cp:keywords/>
  <dc:description/>
  <cp:lastModifiedBy>综研室</cp:lastModifiedBy>
  <cp:lastPrinted>2013-03-04T08:18:26Z</cp:lastPrinted>
  <dcterms:created xsi:type="dcterms:W3CDTF">2003-01-07T10:46:14Z</dcterms:created>
  <dcterms:modified xsi:type="dcterms:W3CDTF">2013-04-26T09:02:45Z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