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1" firstSheet="6" activeTab="6"/>
  </bookViews>
  <sheets>
    <sheet name="县市" sheetId="1" r:id="rId1"/>
    <sheet name="规模工业生产" sheetId="2" r:id="rId2"/>
    <sheet name="工业主要产品" sheetId="3" r:id="rId3"/>
    <sheet name="十大优势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贸易招商旅游" sheetId="10" r:id="rId10"/>
    <sheet name="热点商品销售" sheetId="11" r:id="rId11"/>
    <sheet name="财政金融" sheetId="12" r:id="rId12"/>
    <sheet name="人民生活和物价" sheetId="13" r:id="rId13"/>
    <sheet name="省2" sheetId="14" r:id="rId14"/>
    <sheet name="长2" sheetId="15" r:id="rId15"/>
  </sheets>
  <definedNames/>
  <calcPr fullCalcOnLoad="1"/>
</workbook>
</file>

<file path=xl/sharedStrings.xml><?xml version="1.0" encoding="utf-8"?>
<sst xmlns="http://schemas.openxmlformats.org/spreadsheetml/2006/main" count="467" uniqueCount="301">
  <si>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</si>
  <si>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</si>
  <si>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</si>
  <si>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</si>
  <si>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</si>
  <si>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</si>
  <si>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 xml:space="preserve"> 累计</t>
  </si>
  <si>
    <t>±%</t>
  </si>
  <si>
    <t>全    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</si>
  <si>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</si>
  <si>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</si>
  <si>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</si>
  <si>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</si>
  <si>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</si>
  <si>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</si>
  <si>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</si>
  <si>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汩罗市</t>
  </si>
  <si>
    <t>临湘市</t>
  </si>
  <si>
    <t>经济技术开发区</t>
  </si>
  <si>
    <t>洞庭湖度假区</t>
  </si>
  <si>
    <t>屈原管理区</t>
  </si>
  <si>
    <t>工业生产、销售及效益指数</t>
  </si>
  <si>
    <t>单位：万元</t>
  </si>
  <si>
    <t xml:space="preserve"> 指       标</t>
  </si>
  <si>
    <t>本 月</t>
  </si>
  <si>
    <t>本月止</t>
  </si>
  <si>
    <t>上年同</t>
  </si>
  <si>
    <t>±％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</si>
  <si>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</si>
  <si>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</si>
  <si>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</si>
  <si>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</si>
  <si>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</si>
  <si>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</si>
  <si>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</si>
  <si>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</si>
  <si>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</si>
  <si>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</si>
  <si>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</si>
  <si>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</si>
  <si>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</si>
  <si>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</si>
  <si>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</si>
  <si>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</si>
  <si>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</si>
  <si>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</si>
  <si>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</si>
  <si>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</si>
  <si>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</si>
  <si>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</si>
  <si>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</si>
  <si>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工业主要产品产量</t>
  </si>
  <si>
    <t xml:space="preserve"> 指     标</t>
  </si>
  <si>
    <t>单位</t>
  </si>
  <si>
    <t>本月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</si>
  <si>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</si>
  <si>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</si>
  <si>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</si>
  <si>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</si>
  <si>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</si>
  <si>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</si>
  <si>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</si>
  <si>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</si>
  <si>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</si>
  <si>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</si>
  <si>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</si>
  <si>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</si>
  <si>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</si>
  <si>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</si>
  <si>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</si>
  <si>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</si>
  <si>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</si>
  <si>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</si>
  <si>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</si>
  <si>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</si>
  <si>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十大优势产业汇总表</t>
  </si>
  <si>
    <t>指标</t>
  </si>
  <si>
    <t>分县市区园区规模工业</t>
  </si>
  <si>
    <t>岳阳市合计</t>
  </si>
  <si>
    <t>国家级：开发区</t>
  </si>
  <si>
    <t>市级园区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</si>
  <si>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</si>
  <si>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</si>
  <si>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</si>
  <si>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</si>
  <si>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</si>
  <si>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</si>
  <si>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汨罗市</t>
  </si>
  <si>
    <t>交通运输</t>
  </si>
  <si>
    <t>指     标</t>
  </si>
  <si>
    <t>计算单位</t>
  </si>
  <si>
    <t>本月    止累计</t>
  </si>
  <si>
    <t xml:space="preserve"> 上年         同期累计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</si>
  <si>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</si>
  <si>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</si>
  <si>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</si>
  <si>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</si>
  <si>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</si>
  <si>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</si>
  <si>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</si>
  <si>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</si>
  <si>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</si>
  <si>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</si>
  <si>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t>万吨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</si>
  <si>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</si>
  <si>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</si>
  <si>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</si>
  <si>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</si>
  <si>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</si>
  <si>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</si>
  <si>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</si>
  <si>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</si>
  <si>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</si>
  <si>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</si>
  <si>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</si>
  <si>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</si>
  <si>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</si>
  <si>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</si>
  <si>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</si>
  <si>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</si>
  <si>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</si>
  <si>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</si>
  <si>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</si>
  <si>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</si>
  <si>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</si>
  <si>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</si>
  <si>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</si>
  <si>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</si>
  <si>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</si>
  <si>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</si>
  <si>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</si>
  <si>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>3、商品房销售额（万元）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</si>
  <si>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</si>
  <si>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</si>
  <si>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</si>
  <si>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</si>
  <si>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</si>
  <si>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</si>
  <si>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t>1、社会消费品零售总额</t>
  </si>
  <si>
    <t xml:space="preserve">   ⑴按销售单位所在地分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</si>
  <si>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</si>
  <si>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</si>
  <si>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</si>
  <si>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</si>
  <si>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</si>
  <si>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</si>
  <si>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</si>
  <si>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</si>
  <si>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</si>
  <si>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</si>
  <si>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</si>
  <si>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</si>
  <si>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</si>
  <si>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</si>
  <si>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</si>
  <si>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</si>
  <si>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</si>
  <si>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</si>
  <si>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</si>
  <si>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</si>
  <si>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</si>
  <si>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</si>
  <si>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</si>
  <si>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</si>
  <si>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“上划两税”收入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</si>
  <si>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</si>
  <si>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</si>
  <si>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</si>
  <si>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</si>
  <si>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</si>
  <si>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</si>
  <si>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</si>
  <si>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</si>
  <si>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</si>
  <si>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</si>
  <si>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</si>
  <si>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</si>
  <si>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</si>
  <si>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</si>
  <si>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</si>
  <si>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</si>
  <si>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</si>
  <si>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</si>
  <si>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</si>
  <si>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</si>
  <si>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</si>
  <si>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</si>
  <si>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</si>
  <si>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</si>
  <si>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</si>
  <si>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</si>
  <si>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</si>
  <si>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</si>
  <si>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</si>
  <si>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</si>
  <si>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注：城镇居民人均可支配收入和价格指数由岳阳调查队提供。</t>
  </si>
  <si>
    <t>单位：亿元</t>
  </si>
  <si>
    <t>实际利用外资（万美元）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</si>
  <si>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</si>
  <si>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</si>
  <si>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</si>
  <si>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</si>
  <si>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</si>
  <si>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</si>
  <si>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</si>
  <si>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</si>
  <si>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</si>
  <si>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</si>
  <si>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</si>
  <si>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</si>
  <si>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</si>
  <si>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</si>
  <si>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</si>
  <si>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</si>
  <si>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</si>
  <si>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</si>
  <si>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财政总收入</t>
  </si>
  <si>
    <t>绝对额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</si>
  <si>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</si>
  <si>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</si>
  <si>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</si>
  <si>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</si>
  <si>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</si>
  <si>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</si>
  <si>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</si>
  <si>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</si>
  <si>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</si>
  <si>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</si>
  <si>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</si>
  <si>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</si>
  <si>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当月增幅（%）</t>
  </si>
  <si>
    <t>累计增幅（%）</t>
  </si>
  <si>
    <t xml:space="preserve">   其中：中省工业</t>
  </si>
  <si>
    <t xml:space="preserve">         地方工业</t>
  </si>
  <si>
    <t>注：增速栏中，指数指标为增减百分点，其他指标为增速。</t>
  </si>
  <si>
    <t>农用氮、磷、钾化学肥料总计</t>
  </si>
  <si>
    <t>单位：%</t>
  </si>
  <si>
    <t>当月增幅</t>
  </si>
  <si>
    <t>累计增幅</t>
  </si>
  <si>
    <t>单位:%</t>
  </si>
  <si>
    <t>规模工业增加值</t>
  </si>
  <si>
    <t xml:space="preserve">  省级：云溪区</t>
  </si>
  <si>
    <t xml:space="preserve">        湘阴县</t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</si>
  <si>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平江县</t>
    </r>
  </si>
  <si>
    <t xml:space="preserve">        汩罗市</t>
  </si>
  <si>
    <t xml:space="preserve">        临湘市</t>
  </si>
  <si>
    <t xml:space="preserve">        岳阳楼区</t>
  </si>
  <si>
    <t xml:space="preserve">        君山区</t>
  </si>
  <si>
    <t xml:space="preserve">        岳阳县</t>
  </si>
  <si>
    <t xml:space="preserve">        华容县</t>
  </si>
  <si>
    <t xml:space="preserve">        屈原区</t>
  </si>
  <si>
    <t>本月</t>
  </si>
  <si>
    <t>本月增幅（%）</t>
  </si>
  <si>
    <t>注：用电量数据由市电业局提供。岳阳楼区含洞庭湖度假区及经济技术开发区数据。</t>
  </si>
  <si>
    <t>用电量（一）</t>
  </si>
  <si>
    <t>用电量（二）</t>
  </si>
  <si>
    <t>　　　　　第二产业</t>
  </si>
  <si>
    <t>　　　　　   其中：工业</t>
  </si>
  <si>
    <t>—</t>
  </si>
  <si>
    <t xml:space="preserve">         单位：万元</t>
  </si>
  <si>
    <t xml:space="preserve">   城镇</t>
  </si>
  <si>
    <t xml:space="preserve">    其中：城区</t>
  </si>
  <si>
    <t xml:space="preserve">   乡村</t>
  </si>
  <si>
    <t>计量单位：万元</t>
  </si>
  <si>
    <t>注：数据来自22家重点监控企业。</t>
  </si>
  <si>
    <t xml:space="preserve">             居民储蓄存款</t>
  </si>
  <si>
    <t xml:space="preserve">                                   单位：元/人</t>
  </si>
  <si>
    <t xml:space="preserve">         烟酒及用品</t>
  </si>
  <si>
    <t>四川泸州</t>
  </si>
  <si>
    <t>规模工业增加值增速（%）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</si>
  <si>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1--10</t>
    </r>
    <r>
      <rPr>
        <b/>
        <sz val="20"/>
        <rFont val="宋体"/>
        <family val="0"/>
      </rPr>
      <t>月长江沿岸城市主要经济指标</t>
    </r>
  </si>
  <si>
    <t>城镇居民人均可支配收入(1-9月)（元）</t>
  </si>
  <si>
    <t>农村居民人均纯收入（1-9月）（元）</t>
  </si>
  <si>
    <t>—</t>
  </si>
  <si>
    <t>说明：财政数据由市财政局提供。市本级完成财政总收入1174460万元，增长22.3%，其中一般预算收入255165万元，增长-3.2%；临港新区完成财政总收入35023万元，增长23.5%，其中一般预算收入14741万元，增长102.8%，均计入全市总量。</t>
  </si>
  <si>
    <t>—</t>
  </si>
  <si>
    <t>十大产业合计</t>
  </si>
  <si>
    <t xml:space="preserve"> 一、石化行业</t>
  </si>
  <si>
    <t xml:space="preserve"> 二、造纸行业</t>
  </si>
  <si>
    <t xml:space="preserve"> 三、电力行业</t>
  </si>
  <si>
    <t xml:space="preserve"> 四、食品行业</t>
  </si>
  <si>
    <t xml:space="preserve"> 五、机械行业</t>
  </si>
  <si>
    <t xml:space="preserve"> 六、纺织行业</t>
  </si>
  <si>
    <t xml:space="preserve"> 七、建材行业</t>
  </si>
  <si>
    <t xml:space="preserve"> 八、有色及循环行业</t>
  </si>
  <si>
    <t xml:space="preserve"> 九、医药行业</t>
  </si>
  <si>
    <t>机械行业中：电子及光伏行业</t>
  </si>
  <si>
    <t>省级及以上园区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</si>
  <si>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11</t>
    </r>
    <r>
      <rPr>
        <b/>
        <sz val="20"/>
        <rFont val="宋体"/>
        <family val="0"/>
      </rPr>
      <t>月岳阳市各县（市）区主要经济指标</t>
    </r>
  </si>
  <si>
    <t>—</t>
  </si>
  <si>
    <t xml:space="preserve">  1、石油及制品类</t>
  </si>
  <si>
    <t xml:space="preserve">  2、烟酒类</t>
  </si>
  <si>
    <t xml:space="preserve">  3、家用电器类</t>
  </si>
  <si>
    <t xml:space="preserve">  4、通讯器材类</t>
  </si>
  <si>
    <t xml:space="preserve">  5、服装类</t>
  </si>
  <si>
    <t xml:space="preserve">  6、中西药品类</t>
  </si>
  <si>
    <t xml:space="preserve">  7、书报杂志类</t>
  </si>
  <si>
    <t xml:space="preserve">  9、汽车销售额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</si>
  <si>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1—10</t>
    </r>
    <r>
      <rPr>
        <b/>
        <sz val="20"/>
        <rFont val="宋体"/>
        <family val="0"/>
      </rPr>
      <t>月湖南省各市州主要经济指标</t>
    </r>
  </si>
  <si>
    <t>—</t>
  </si>
  <si>
    <t>—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</si>
</sst>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"/>
    <numFmt numFmtId="180" formatCode="0.00_ "/>
    <numFmt numFmtId="181" formatCode="0_ "/>
    <numFmt numFmtId="182" formatCode="0_);[Red]\(0\)"/>
    <numFmt numFmtId="183" formatCode="0.0_);[Red]\(0.0\)"/>
    <numFmt numFmtId="184" formatCode="0.00_);[Red]\(0.00\)"/>
    <numFmt numFmtId="185" formatCode="0;_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9">
    <font>
      <sz val="10"/>
      <name val="Helv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华文楷体"/>
      <family val="0"/>
    </font>
    <font>
      <b/>
      <sz val="10"/>
      <name val="Times New Roman"/>
      <family val="1"/>
    </font>
    <font>
      <sz val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6"/>
      <color indexed="8"/>
      <name val="宋体"/>
      <family val="0"/>
    </font>
    <font>
      <sz val="20"/>
      <name val="黑体"/>
      <family val="0"/>
    </font>
    <font>
      <sz val="11"/>
      <name val="Times New Roman"/>
      <family val="1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name val="楷体_GB2312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4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15" fillId="0" borderId="0" xfId="0" applyFont="1" applyAlignment="1">
      <alignment/>
    </xf>
    <xf numFmtId="57" fontId="7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16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180" fontId="5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2" fontId="4" fillId="33" borderId="15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/>
    </xf>
    <xf numFmtId="181" fontId="5" fillId="33" borderId="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8" fillId="0" borderId="0" xfId="0" applyNumberFormat="1" applyFont="1" applyAlignment="1">
      <alignment/>
    </xf>
    <xf numFmtId="178" fontId="6" fillId="0" borderId="16" xfId="0" applyNumberFormat="1" applyFont="1" applyBorder="1" applyAlignment="1">
      <alignment horizontal="center" vertical="center"/>
    </xf>
    <xf numFmtId="178" fontId="5" fillId="33" borderId="0" xfId="0" applyNumberFormat="1" applyFont="1" applyFill="1" applyBorder="1" applyAlignment="1">
      <alignment vertical="center"/>
    </xf>
    <xf numFmtId="183" fontId="1" fillId="0" borderId="0" xfId="0" applyNumberFormat="1" applyFont="1" applyAlignment="1">
      <alignment/>
    </xf>
    <xf numFmtId="184" fontId="5" fillId="0" borderId="16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2" fontId="19" fillId="33" borderId="15" xfId="0" applyNumberFormat="1" applyFont="1" applyFill="1" applyBorder="1" applyAlignment="1">
      <alignment horizontal="center" vertical="center"/>
    </xf>
    <xf numFmtId="182" fontId="19" fillId="33" borderId="17" xfId="0" applyNumberFormat="1" applyFont="1" applyFill="1" applyBorder="1" applyAlignment="1">
      <alignment horizontal="center" vertical="center"/>
    </xf>
    <xf numFmtId="183" fontId="19" fillId="33" borderId="1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0" fontId="5" fillId="33" borderId="20" xfId="0" applyNumberFormat="1" applyFont="1" applyFill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81" fontId="5" fillId="33" borderId="1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83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center"/>
    </xf>
    <xf numFmtId="183" fontId="5" fillId="0" borderId="23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horizontal="center" vertical="center" wrapText="1"/>
    </xf>
    <xf numFmtId="178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3" fillId="0" borderId="16" xfId="0" applyNumberFormat="1" applyFont="1" applyFill="1" applyBorder="1" applyAlignment="1">
      <alignment horizontal="center" vertical="center" wrapText="1"/>
    </xf>
    <xf numFmtId="178" fontId="13" fillId="0" borderId="16" xfId="0" applyNumberFormat="1" applyFont="1" applyFill="1" applyBorder="1" applyAlignment="1">
      <alignment horizontal="center" vertical="center" wrapText="1"/>
    </xf>
    <xf numFmtId="178" fontId="13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81" fontId="13" fillId="0" borderId="19" xfId="0" applyNumberFormat="1" applyFont="1" applyFill="1" applyBorder="1" applyAlignment="1">
      <alignment horizontal="center" vertical="center" wrapText="1"/>
    </xf>
    <xf numFmtId="178" fontId="13" fillId="0" borderId="19" xfId="0" applyNumberFormat="1" applyFont="1" applyFill="1" applyBorder="1" applyAlignment="1">
      <alignment horizontal="center" vertical="center" wrapText="1"/>
    </xf>
    <xf numFmtId="178" fontId="13" fillId="0" borderId="23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" fontId="13" fillId="0" borderId="19" xfId="0" applyNumberFormat="1" applyFont="1" applyBorder="1" applyAlignment="1">
      <alignment horizontal="center" vertical="center"/>
    </xf>
    <xf numFmtId="179" fontId="13" fillId="0" borderId="2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184" fontId="25" fillId="0" borderId="1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182" fontId="13" fillId="0" borderId="16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78" fontId="16" fillId="0" borderId="21" xfId="0" applyNumberFormat="1" applyFont="1" applyBorder="1" applyAlignment="1">
      <alignment horizontal="center" vertical="center"/>
    </xf>
    <xf numFmtId="181" fontId="16" fillId="0" borderId="20" xfId="0" applyNumberFormat="1" applyFont="1" applyBorder="1" applyAlignment="1">
      <alignment horizontal="center" vertical="center"/>
    </xf>
    <xf numFmtId="184" fontId="16" fillId="0" borderId="20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184" fontId="16" fillId="0" borderId="16" xfId="0" applyNumberFormat="1" applyFont="1" applyBorder="1" applyAlignment="1">
      <alignment horizontal="center" vertical="center"/>
    </xf>
    <xf numFmtId="183" fontId="5" fillId="33" borderId="23" xfId="0" applyNumberFormat="1" applyFont="1" applyFill="1" applyBorder="1" applyAlignment="1">
      <alignment horizontal="center" vertical="center"/>
    </xf>
    <xf numFmtId="182" fontId="5" fillId="33" borderId="19" xfId="0" applyNumberFormat="1" applyFont="1" applyFill="1" applyBorder="1" applyAlignment="1">
      <alignment horizontal="center" vertical="center"/>
    </xf>
    <xf numFmtId="183" fontId="5" fillId="33" borderId="22" xfId="0" applyNumberFormat="1" applyFont="1" applyFill="1" applyBorder="1" applyAlignment="1">
      <alignment horizontal="center" vertical="center"/>
    </xf>
    <xf numFmtId="182" fontId="5" fillId="33" borderId="16" xfId="0" applyNumberFormat="1" applyFont="1" applyFill="1" applyBorder="1" applyAlignment="1">
      <alignment horizontal="center" vertical="center"/>
    </xf>
    <xf numFmtId="183" fontId="5" fillId="33" borderId="21" xfId="0" applyNumberFormat="1" applyFont="1" applyFill="1" applyBorder="1" applyAlignment="1">
      <alignment horizontal="center" vertical="center"/>
    </xf>
    <xf numFmtId="182" fontId="5" fillId="33" borderId="20" xfId="0" applyNumberFormat="1" applyFont="1" applyFill="1" applyBorder="1" applyAlignment="1">
      <alignment horizontal="center" vertical="center"/>
    </xf>
    <xf numFmtId="182" fontId="6" fillId="33" borderId="16" xfId="0" applyNumberFormat="1" applyFont="1" applyFill="1" applyBorder="1" applyAlignment="1">
      <alignment horizontal="center" vertical="center"/>
    </xf>
    <xf numFmtId="181" fontId="5" fillId="33" borderId="19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6" xfId="0" applyNumberFormat="1" applyFont="1" applyFill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center" vertical="center"/>
    </xf>
    <xf numFmtId="182" fontId="14" fillId="0" borderId="20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182" fontId="4" fillId="33" borderId="16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178" fontId="4" fillId="33" borderId="22" xfId="0" applyNumberFormat="1" applyFont="1" applyFill="1" applyBorder="1" applyAlignment="1">
      <alignment horizontal="center" vertical="center"/>
    </xf>
    <xf numFmtId="181" fontId="36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178" fontId="5" fillId="0" borderId="21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81" fontId="14" fillId="0" borderId="15" xfId="0" applyNumberFormat="1" applyFont="1" applyBorder="1" applyAlignment="1">
      <alignment horizontal="center" vertical="center" wrapText="1"/>
    </xf>
    <xf numFmtId="183" fontId="14" fillId="0" borderId="18" xfId="0" applyNumberFormat="1" applyFont="1" applyBorder="1" applyAlignment="1">
      <alignment horizontal="center" vertical="center" wrapText="1"/>
    </xf>
    <xf numFmtId="179" fontId="4" fillId="33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184" fontId="13" fillId="0" borderId="20" xfId="0" applyNumberFormat="1" applyFont="1" applyBorder="1" applyAlignment="1">
      <alignment horizontal="center" vertical="center"/>
    </xf>
    <xf numFmtId="183" fontId="13" fillId="0" borderId="21" xfId="0" applyNumberFormat="1" applyFont="1" applyBorder="1" applyAlignment="1">
      <alignment horizontal="center" vertical="center"/>
    </xf>
    <xf numFmtId="183" fontId="13" fillId="0" borderId="2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184" fontId="13" fillId="0" borderId="16" xfId="0" applyNumberFormat="1" applyFont="1" applyBorder="1" applyAlignment="1">
      <alignment horizontal="center" vertical="center"/>
    </xf>
    <xf numFmtId="183" fontId="13" fillId="0" borderId="22" xfId="0" applyNumberFormat="1" applyFont="1" applyBorder="1" applyAlignment="1">
      <alignment horizontal="center" vertical="center"/>
    </xf>
    <xf numFmtId="183" fontId="13" fillId="0" borderId="16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3" fontId="14" fillId="0" borderId="10" xfId="0" applyNumberFormat="1" applyFont="1" applyBorder="1" applyAlignment="1">
      <alignment horizontal="center" vertical="center"/>
    </xf>
    <xf numFmtId="184" fontId="14" fillId="0" borderId="16" xfId="0" applyNumberFormat="1" applyFont="1" applyBorder="1" applyAlignment="1">
      <alignment horizontal="center" vertical="center"/>
    </xf>
    <xf numFmtId="183" fontId="14" fillId="0" borderId="22" xfId="0" applyNumberFormat="1" applyFont="1" applyBorder="1" applyAlignment="1">
      <alignment horizontal="center" vertical="center"/>
    </xf>
    <xf numFmtId="184" fontId="14" fillId="33" borderId="16" xfId="0" applyNumberFormat="1" applyFont="1" applyFill="1" applyBorder="1" applyAlignment="1">
      <alignment horizontal="center" vertical="center"/>
    </xf>
    <xf numFmtId="183" fontId="14" fillId="33" borderId="22" xfId="0" applyNumberFormat="1" applyFont="1" applyFill="1" applyBorder="1" applyAlignment="1">
      <alignment horizontal="center" vertical="center"/>
    </xf>
    <xf numFmtId="183" fontId="14" fillId="0" borderId="22" xfId="0" applyNumberFormat="1" applyFont="1" applyFill="1" applyBorder="1" applyAlignment="1">
      <alignment horizontal="center" vertical="center"/>
    </xf>
    <xf numFmtId="184" fontId="13" fillId="0" borderId="19" xfId="0" applyNumberFormat="1" applyFont="1" applyBorder="1" applyAlignment="1">
      <alignment horizontal="center" vertical="center"/>
    </xf>
    <xf numFmtId="183" fontId="13" fillId="0" borderId="23" xfId="0" applyNumberFormat="1" applyFont="1" applyBorder="1" applyAlignment="1">
      <alignment horizontal="center" vertical="center"/>
    </xf>
    <xf numFmtId="183" fontId="13" fillId="0" borderId="19" xfId="0" applyNumberFormat="1" applyFont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center" vertical="center" wrapText="1"/>
    </xf>
    <xf numFmtId="181" fontId="13" fillId="0" borderId="2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2" fontId="13" fillId="0" borderId="20" xfId="0" applyNumberFormat="1" applyFont="1" applyBorder="1" applyAlignment="1">
      <alignment horizontal="center" vertical="center"/>
    </xf>
    <xf numFmtId="182" fontId="14" fillId="0" borderId="16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180" fontId="5" fillId="33" borderId="22" xfId="0" applyNumberFormat="1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left" vertical="center"/>
    </xf>
    <xf numFmtId="178" fontId="25" fillId="0" borderId="20" xfId="0" applyNumberFormat="1" applyFont="1" applyBorder="1" applyAlignment="1">
      <alignment horizontal="center" vertical="center" wrapText="1"/>
    </xf>
    <xf numFmtId="178" fontId="25" fillId="0" borderId="21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178" fontId="24" fillId="0" borderId="22" xfId="0" applyNumberFormat="1" applyFont="1" applyBorder="1" applyAlignment="1">
      <alignment horizontal="center" vertical="center"/>
    </xf>
    <xf numFmtId="178" fontId="24" fillId="0" borderId="19" xfId="0" applyNumberFormat="1" applyFont="1" applyBorder="1" applyAlignment="1">
      <alignment horizontal="center" vertical="center"/>
    </xf>
    <xf numFmtId="178" fontId="24" fillId="0" borderId="23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57" fontId="7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5" fillId="33" borderId="16" xfId="0" applyNumberFormat="1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83" fontId="12" fillId="33" borderId="22" xfId="0" applyNumberFormat="1" applyFont="1" applyFill="1" applyBorder="1" applyAlignment="1">
      <alignment horizontal="center" vertical="center"/>
    </xf>
    <xf numFmtId="183" fontId="12" fillId="33" borderId="2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178" fontId="5" fillId="33" borderId="19" xfId="0" applyNumberFormat="1" applyFont="1" applyFill="1" applyBorder="1" applyAlignment="1">
      <alignment horizontal="center" vertical="center"/>
    </xf>
    <xf numFmtId="178" fontId="5" fillId="33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8" fontId="5" fillId="33" borderId="20" xfId="0" applyNumberFormat="1" applyFont="1" applyFill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78" fontId="14" fillId="33" borderId="21" xfId="0" applyNumberFormat="1" applyFont="1" applyFill="1" applyBorder="1" applyAlignment="1">
      <alignment horizontal="center" vertical="center"/>
    </xf>
    <xf numFmtId="178" fontId="14" fillId="33" borderId="23" xfId="0" applyNumberFormat="1" applyFont="1" applyFill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183" fontId="14" fillId="33" borderId="21" xfId="0" applyNumberFormat="1" applyFont="1" applyFill="1" applyBorder="1" applyAlignment="1">
      <alignment horizontal="center" vertical="center"/>
    </xf>
    <xf numFmtId="183" fontId="14" fillId="33" borderId="23" xfId="0" applyNumberFormat="1" applyFont="1" applyFill="1" applyBorder="1" applyAlignment="1">
      <alignment horizontal="center" vertical="center"/>
    </xf>
    <xf numFmtId="49" fontId="35" fillId="0" borderId="14" xfId="41" applyNumberFormat="1" applyFont="1" applyBorder="1" applyAlignment="1">
      <alignment horizontal="right" vertical="center" wrapText="1"/>
      <protection/>
    </xf>
    <xf numFmtId="0" fontId="7" fillId="33" borderId="14" xfId="0" applyFont="1" applyFill="1" applyBorder="1" applyAlignment="1">
      <alignment horizontal="right" vertical="center"/>
    </xf>
    <xf numFmtId="0" fontId="12" fillId="33" borderId="20" xfId="0" applyFont="1" applyFill="1" applyBorder="1" applyAlignment="1">
      <alignment horizontal="center" vertical="center"/>
    </xf>
    <xf numFmtId="183" fontId="12" fillId="33" borderId="2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30" fillId="33" borderId="32" xfId="0" applyNumberFormat="1" applyFont="1" applyFill="1" applyBorder="1" applyAlignment="1">
      <alignment horizontal="center" vertical="center" wrapText="1"/>
    </xf>
    <xf numFmtId="2" fontId="30" fillId="33" borderId="33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78" fontId="14" fillId="0" borderId="16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 vertical="center"/>
    </xf>
    <xf numFmtId="179" fontId="13" fillId="0" borderId="22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热点商品销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7" sqref="D27"/>
    </sheetView>
  </sheetViews>
  <sheetFormatPr defaultColWidth="9.140625" defaultRowHeight="14.25"/>
  <cols>
    <col min="1" max="1" width="13.28125" style="51" customWidth="1"/>
    <col min="2" max="3" width="15.28125" style="36" bestFit="1" customWidth="1"/>
    <col min="4" max="4" width="14.00390625" style="0" bestFit="1" customWidth="1"/>
    <col min="5" max="5" width="10.28125" style="0" customWidth="1"/>
    <col min="6" max="6" width="12.57421875" style="0" bestFit="1" customWidth="1"/>
    <col min="7" max="7" width="9.140625" style="0" customWidth="1"/>
    <col min="8" max="8" width="12.57421875" style="0" bestFit="1" customWidth="1"/>
    <col min="10" max="10" width="11.00390625" style="0" bestFit="1" customWidth="1"/>
    <col min="11" max="11" width="8.00390625" style="1" customWidth="1"/>
  </cols>
  <sheetData>
    <row r="1" spans="1:11" ht="26.25">
      <c r="A1" s="274" t="s">
        <v>288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s="1" customFormat="1" ht="14.25">
      <c r="A2" s="36"/>
      <c r="B2" s="19"/>
      <c r="C2" s="37"/>
      <c r="D2" s="20"/>
      <c r="E2" s="19"/>
      <c r="F2" s="275"/>
      <c r="G2" s="275"/>
      <c r="J2" s="276" t="s">
        <v>0</v>
      </c>
      <c r="K2" s="276"/>
    </row>
    <row r="3" spans="1:11" ht="14.25">
      <c r="A3" s="45"/>
      <c r="B3" s="277" t="s">
        <v>1</v>
      </c>
      <c r="C3" s="278"/>
      <c r="D3" s="277" t="s">
        <v>2</v>
      </c>
      <c r="E3" s="279"/>
      <c r="F3" s="277" t="s">
        <v>3</v>
      </c>
      <c r="G3" s="279"/>
      <c r="H3" s="277" t="s">
        <v>4</v>
      </c>
      <c r="I3" s="279"/>
      <c r="J3" s="277" t="s">
        <v>5</v>
      </c>
      <c r="K3" s="279"/>
    </row>
    <row r="4" spans="1:11" ht="14.25">
      <c r="A4" s="62"/>
      <c r="B4" s="155" t="s">
        <v>230</v>
      </c>
      <c r="C4" s="154" t="s">
        <v>231</v>
      </c>
      <c r="D4" s="155" t="s">
        <v>6</v>
      </c>
      <c r="E4" s="154" t="s">
        <v>7</v>
      </c>
      <c r="F4" s="155" t="s">
        <v>6</v>
      </c>
      <c r="G4" s="156" t="s">
        <v>7</v>
      </c>
      <c r="H4" s="157" t="s">
        <v>6</v>
      </c>
      <c r="I4" s="158" t="s">
        <v>7</v>
      </c>
      <c r="J4" s="157" t="s">
        <v>6</v>
      </c>
      <c r="K4" s="156" t="s">
        <v>7</v>
      </c>
    </row>
    <row r="5" spans="1:11" ht="14.25">
      <c r="A5" s="152" t="s">
        <v>8</v>
      </c>
      <c r="B5" s="150">
        <v>14.2</v>
      </c>
      <c r="C5" s="150">
        <v>14.3</v>
      </c>
      <c r="D5" s="149">
        <v>10505745</v>
      </c>
      <c r="E5" s="150">
        <v>35.731771695324</v>
      </c>
      <c r="F5" s="149">
        <v>6134612.095</v>
      </c>
      <c r="G5" s="150">
        <v>14.999999999999986</v>
      </c>
      <c r="H5" s="149">
        <v>2092164</v>
      </c>
      <c r="I5" s="150">
        <v>24.06986032560448</v>
      </c>
      <c r="J5" s="149">
        <v>790332</v>
      </c>
      <c r="K5" s="148">
        <v>19.764330071252573</v>
      </c>
    </row>
    <row r="6" spans="1:11" ht="14.25">
      <c r="A6" s="118" t="s">
        <v>9</v>
      </c>
      <c r="B6" s="146">
        <v>8.8</v>
      </c>
      <c r="C6" s="146">
        <v>0.8</v>
      </c>
      <c r="D6" s="123">
        <v>667868</v>
      </c>
      <c r="E6" s="146">
        <v>34.25372939310546</v>
      </c>
      <c r="F6" s="123">
        <v>2417360.1432</v>
      </c>
      <c r="G6" s="146">
        <v>14.882535171534883</v>
      </c>
      <c r="H6" s="123">
        <v>141619</v>
      </c>
      <c r="I6" s="146">
        <v>22.62340788459707</v>
      </c>
      <c r="J6" s="123">
        <v>66016</v>
      </c>
      <c r="K6" s="147">
        <v>36.21938385985183</v>
      </c>
    </row>
    <row r="7" spans="1:11" ht="14.25">
      <c r="A7" s="118" t="s">
        <v>10</v>
      </c>
      <c r="B7" s="146">
        <v>0.1</v>
      </c>
      <c r="C7" s="146">
        <v>14.2</v>
      </c>
      <c r="D7" s="123">
        <v>539251</v>
      </c>
      <c r="E7" s="146">
        <v>4.310324817009942</v>
      </c>
      <c r="F7" s="123">
        <v>131994.8312</v>
      </c>
      <c r="G7" s="146">
        <v>14.539672368998808</v>
      </c>
      <c r="H7" s="123">
        <v>71632</v>
      </c>
      <c r="I7" s="146">
        <v>14.9182615949818</v>
      </c>
      <c r="J7" s="123">
        <v>29588</v>
      </c>
      <c r="K7" s="147">
        <v>36.04929188890932</v>
      </c>
    </row>
    <row r="8" spans="1:11" ht="14.25">
      <c r="A8" s="118" t="s">
        <v>11</v>
      </c>
      <c r="B8" s="146">
        <v>19.2</v>
      </c>
      <c r="C8" s="146">
        <v>16.1</v>
      </c>
      <c r="D8" s="123">
        <v>471600</v>
      </c>
      <c r="E8" s="146">
        <v>37.06513209521319</v>
      </c>
      <c r="F8" s="123">
        <v>89549.98689999999</v>
      </c>
      <c r="G8" s="146">
        <v>15.100000000000009</v>
      </c>
      <c r="H8" s="123">
        <v>20252</v>
      </c>
      <c r="I8" s="146">
        <v>37.74996599102164</v>
      </c>
      <c r="J8" s="123">
        <v>13484</v>
      </c>
      <c r="K8" s="147">
        <v>38.439425051334695</v>
      </c>
    </row>
    <row r="9" spans="1:11" ht="14.25">
      <c r="A9" s="118" t="s">
        <v>12</v>
      </c>
      <c r="B9" s="146">
        <v>18.3</v>
      </c>
      <c r="C9" s="146">
        <v>17.4</v>
      </c>
      <c r="D9" s="123">
        <v>1293244</v>
      </c>
      <c r="E9" s="146">
        <v>34.2026669433923</v>
      </c>
      <c r="F9" s="123">
        <v>536968.8555</v>
      </c>
      <c r="G9" s="146">
        <v>15.5</v>
      </c>
      <c r="H9" s="123">
        <v>59434</v>
      </c>
      <c r="I9" s="146">
        <v>19.6673780856119</v>
      </c>
      <c r="J9" s="123">
        <v>34700</v>
      </c>
      <c r="K9" s="147">
        <v>14.699368657653778</v>
      </c>
    </row>
    <row r="10" spans="1:11" ht="14.25">
      <c r="A10" s="118" t="s">
        <v>13</v>
      </c>
      <c r="B10" s="146">
        <v>-10.1</v>
      </c>
      <c r="C10" s="146">
        <v>5.7</v>
      </c>
      <c r="D10" s="123">
        <v>1299560</v>
      </c>
      <c r="E10" s="146">
        <v>30.25415175336346</v>
      </c>
      <c r="F10" s="123">
        <v>559346.469</v>
      </c>
      <c r="G10" s="146">
        <v>14.5</v>
      </c>
      <c r="H10" s="123">
        <v>59647</v>
      </c>
      <c r="I10" s="146">
        <v>23.336986414672992</v>
      </c>
      <c r="J10" s="123">
        <v>39177</v>
      </c>
      <c r="K10" s="147">
        <v>24.739707708472622</v>
      </c>
    </row>
    <row r="11" spans="1:11" ht="14.25">
      <c r="A11" s="118" t="s">
        <v>14</v>
      </c>
      <c r="B11" s="146">
        <v>18.1</v>
      </c>
      <c r="C11" s="146">
        <v>17.1</v>
      </c>
      <c r="D11" s="123">
        <v>1361618</v>
      </c>
      <c r="E11" s="146">
        <v>38.962165560372625</v>
      </c>
      <c r="F11" s="123">
        <v>380012.1112</v>
      </c>
      <c r="G11" s="146">
        <v>15.599999999999994</v>
      </c>
      <c r="H11" s="123">
        <v>75705</v>
      </c>
      <c r="I11" s="146">
        <v>35.0404024187938</v>
      </c>
      <c r="J11" s="123">
        <v>48838</v>
      </c>
      <c r="K11" s="147">
        <v>32.639869636067345</v>
      </c>
    </row>
    <row r="12" spans="1:11" ht="14.25">
      <c r="A12" s="118" t="s">
        <v>15</v>
      </c>
      <c r="B12" s="146">
        <v>18.5</v>
      </c>
      <c r="C12" s="146">
        <v>17.8</v>
      </c>
      <c r="D12" s="123">
        <v>951815</v>
      </c>
      <c r="E12" s="146">
        <v>38.567152619457346</v>
      </c>
      <c r="F12" s="123">
        <v>308764.2432000001</v>
      </c>
      <c r="G12" s="146">
        <v>14.800000000000011</v>
      </c>
      <c r="H12" s="123">
        <v>70683</v>
      </c>
      <c r="I12" s="146">
        <v>30.423470799889287</v>
      </c>
      <c r="J12" s="123">
        <v>47325</v>
      </c>
      <c r="K12" s="147">
        <v>42.010502625656414</v>
      </c>
    </row>
    <row r="13" spans="1:11" ht="14.25">
      <c r="A13" s="118" t="s">
        <v>16</v>
      </c>
      <c r="B13" s="146">
        <v>20.4</v>
      </c>
      <c r="C13" s="146">
        <v>14.2</v>
      </c>
      <c r="D13" s="123">
        <v>1402675</v>
      </c>
      <c r="E13" s="146">
        <v>37.96283090965423</v>
      </c>
      <c r="F13" s="123">
        <v>434586.15</v>
      </c>
      <c r="G13" s="146">
        <v>15.000000000000014</v>
      </c>
      <c r="H13" s="123">
        <v>152176</v>
      </c>
      <c r="I13" s="146">
        <v>25.536004487671278</v>
      </c>
      <c r="J13" s="123">
        <v>95885</v>
      </c>
      <c r="K13" s="147">
        <v>37.91838672094127</v>
      </c>
    </row>
    <row r="14" spans="1:11" ht="14.25">
      <c r="A14" s="118" t="s">
        <v>17</v>
      </c>
      <c r="B14" s="146">
        <v>19.1</v>
      </c>
      <c r="C14" s="146">
        <v>17.3</v>
      </c>
      <c r="D14" s="123">
        <v>1021774</v>
      </c>
      <c r="E14" s="146">
        <v>39.92188933592243</v>
      </c>
      <c r="F14" s="123">
        <v>408749.44499999995</v>
      </c>
      <c r="G14" s="146">
        <v>14.999999999999986</v>
      </c>
      <c r="H14" s="123">
        <v>57558</v>
      </c>
      <c r="I14" s="146">
        <v>36.74657290157043</v>
      </c>
      <c r="J14" s="123">
        <v>35044</v>
      </c>
      <c r="K14" s="147">
        <v>47.126243754985495</v>
      </c>
    </row>
    <row r="15" spans="1:11" ht="14.25">
      <c r="A15" s="159" t="s">
        <v>18</v>
      </c>
      <c r="B15" s="146">
        <v>4.4</v>
      </c>
      <c r="C15" s="146">
        <v>5.2</v>
      </c>
      <c r="D15" s="123">
        <v>750548</v>
      </c>
      <c r="E15" s="146">
        <v>30.712857630495506</v>
      </c>
      <c r="F15" s="123">
        <v>715315.5071999999</v>
      </c>
      <c r="G15" s="146">
        <v>15.199999999999989</v>
      </c>
      <c r="H15" s="123">
        <v>165880</v>
      </c>
      <c r="I15" s="146">
        <v>25.58294470353097</v>
      </c>
      <c r="J15" s="123">
        <v>74843</v>
      </c>
      <c r="K15" s="147">
        <v>21.81279601568984</v>
      </c>
    </row>
    <row r="16" spans="1:11" ht="14.25">
      <c r="A16" s="159" t="s">
        <v>19</v>
      </c>
      <c r="B16" s="146">
        <v>-17.1</v>
      </c>
      <c r="C16" s="146">
        <v>-30.4</v>
      </c>
      <c r="D16" s="123">
        <v>151674</v>
      </c>
      <c r="E16" s="146">
        <v>36.257793269489895</v>
      </c>
      <c r="F16" s="123">
        <v>109942.25550000001</v>
      </c>
      <c r="G16" s="146">
        <v>15.5</v>
      </c>
      <c r="H16" s="123">
        <v>25275</v>
      </c>
      <c r="I16" s="146">
        <v>33.5817345806247</v>
      </c>
      <c r="J16" s="123">
        <v>15627</v>
      </c>
      <c r="K16" s="147">
        <v>44.33361041839845</v>
      </c>
    </row>
    <row r="17" spans="1:11" s="1" customFormat="1" ht="14.25">
      <c r="A17" s="118" t="s">
        <v>20</v>
      </c>
      <c r="B17" s="146">
        <v>15.5</v>
      </c>
      <c r="C17" s="146">
        <v>4.1</v>
      </c>
      <c r="D17" s="122">
        <v>193962</v>
      </c>
      <c r="E17" s="145">
        <v>37.515863506490746</v>
      </c>
      <c r="F17" s="122">
        <v>42022.065500000004</v>
      </c>
      <c r="G17" s="145">
        <v>14.700000000000003</v>
      </c>
      <c r="H17" s="122">
        <v>23715</v>
      </c>
      <c r="I17" s="145">
        <v>23.367840607605487</v>
      </c>
      <c r="J17" s="122">
        <v>19899</v>
      </c>
      <c r="K17" s="144">
        <v>71.8690620141648</v>
      </c>
    </row>
    <row r="18" spans="1:11" ht="29.25" customHeight="1">
      <c r="A18" s="273" t="s">
        <v>274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</row>
    <row r="19" ht="14.25">
      <c r="A19" s="160"/>
    </row>
  </sheetData>
  <sheetProtection/>
  <mergeCells count="9">
    <mergeCell ref="A18:K18"/>
    <mergeCell ref="A1:K1"/>
    <mergeCell ref="F2:G2"/>
    <mergeCell ref="J2:K2"/>
    <mergeCell ref="B3:C3"/>
    <mergeCell ref="D3:E3"/>
    <mergeCell ref="F3:G3"/>
    <mergeCell ref="H3:I3"/>
    <mergeCell ref="J3:K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3" sqref="E13:E15"/>
    </sheetView>
  </sheetViews>
  <sheetFormatPr defaultColWidth="9.140625" defaultRowHeight="14.25"/>
  <cols>
    <col min="1" max="1" width="26.574218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56" bestFit="1" customWidth="1"/>
    <col min="6" max="6" width="8.57421875" style="0" customWidth="1"/>
  </cols>
  <sheetData>
    <row r="1" spans="1:5" ht="25.5">
      <c r="A1" s="327" t="s">
        <v>137</v>
      </c>
      <c r="B1" s="327"/>
      <c r="C1" s="327"/>
      <c r="D1" s="327"/>
      <c r="E1" s="327"/>
    </row>
    <row r="2" spans="1:5" ht="25.5">
      <c r="A2" s="30"/>
      <c r="B2" s="30"/>
      <c r="C2" s="30"/>
      <c r="D2" s="30"/>
      <c r="E2" s="58"/>
    </row>
    <row r="3" spans="4:5" ht="14.25">
      <c r="D3" s="332" t="s">
        <v>259</v>
      </c>
      <c r="E3" s="332"/>
    </row>
    <row r="4" spans="1:5" ht="14.25">
      <c r="A4" s="303" t="s">
        <v>114</v>
      </c>
      <c r="B4" s="305" t="s">
        <v>24</v>
      </c>
      <c r="C4" s="162" t="s">
        <v>25</v>
      </c>
      <c r="D4" s="163" t="s">
        <v>26</v>
      </c>
      <c r="E4" s="333" t="s">
        <v>27</v>
      </c>
    </row>
    <row r="5" spans="1:5" ht="14.25">
      <c r="A5" s="304"/>
      <c r="B5" s="306"/>
      <c r="C5" s="164" t="s">
        <v>28</v>
      </c>
      <c r="D5" s="165" t="s">
        <v>29</v>
      </c>
      <c r="E5" s="334"/>
    </row>
    <row r="6" spans="1:6" s="10" customFormat="1" ht="12">
      <c r="A6" s="26" t="s">
        <v>138</v>
      </c>
      <c r="B6" s="86" t="s">
        <v>289</v>
      </c>
      <c r="C6" s="186">
        <v>6134612.095</v>
      </c>
      <c r="D6" s="186">
        <v>5334445.3</v>
      </c>
      <c r="E6" s="134">
        <f>C6/D6*100-100</f>
        <v>14.999999999999986</v>
      </c>
      <c r="F6" s="43"/>
    </row>
    <row r="7" spans="1:6" s="10" customFormat="1" ht="12">
      <c r="A7" s="9" t="s">
        <v>139</v>
      </c>
      <c r="B7" s="135"/>
      <c r="C7" s="135"/>
      <c r="D7" s="135"/>
      <c r="E7" s="134"/>
      <c r="F7" s="43"/>
    </row>
    <row r="8" spans="1:6" s="10" customFormat="1" ht="12">
      <c r="A8" s="9" t="s">
        <v>260</v>
      </c>
      <c r="B8" s="87" t="s">
        <v>289</v>
      </c>
      <c r="C8" s="135">
        <v>4718771.095</v>
      </c>
      <c r="D8" s="135">
        <v>4095009.4817097904</v>
      </c>
      <c r="E8" s="134">
        <f>C8/D8*100-100</f>
        <v>15.232238559549558</v>
      </c>
      <c r="F8" s="43"/>
    </row>
    <row r="9" spans="1:6" s="10" customFormat="1" ht="12">
      <c r="A9" s="9" t="s">
        <v>261</v>
      </c>
      <c r="B9" s="87" t="s">
        <v>289</v>
      </c>
      <c r="C9" s="87">
        <v>3255952.0555499997</v>
      </c>
      <c r="D9" s="87">
        <v>2785245.556501283</v>
      </c>
      <c r="E9" s="134">
        <f>C9/D9*100-100</f>
        <v>16.900000000000006</v>
      </c>
      <c r="F9" s="43"/>
    </row>
    <row r="10" spans="1:6" s="10" customFormat="1" ht="12">
      <c r="A10" s="9" t="s">
        <v>262</v>
      </c>
      <c r="B10" s="87" t="s">
        <v>289</v>
      </c>
      <c r="C10" s="87">
        <v>1415841</v>
      </c>
      <c r="D10" s="87">
        <v>1239435.8182902092</v>
      </c>
      <c r="E10" s="134">
        <f>C10/D10*100-100</f>
        <v>14.232700000000008</v>
      </c>
      <c r="F10" s="43"/>
    </row>
    <row r="11" spans="1:6" s="10" customFormat="1" ht="12">
      <c r="A11" s="9" t="s">
        <v>140</v>
      </c>
      <c r="B11" s="75"/>
      <c r="C11" s="75"/>
      <c r="D11" s="75"/>
      <c r="E11" s="134"/>
      <c r="F11" s="43"/>
    </row>
    <row r="12" spans="1:6" s="10" customFormat="1" ht="12">
      <c r="A12" s="9" t="s">
        <v>141</v>
      </c>
      <c r="B12" s="135" t="s">
        <v>289</v>
      </c>
      <c r="C12" s="87">
        <v>797743.0816</v>
      </c>
      <c r="D12" s="87">
        <v>709619.6</v>
      </c>
      <c r="E12" s="134">
        <f aca="true" t="shared" si="0" ref="E12:E18">C12/D12*100-100</f>
        <v>12.418411441848562</v>
      </c>
      <c r="F12" s="43"/>
    </row>
    <row r="13" spans="1:6" s="10" customFormat="1" ht="12">
      <c r="A13" s="9" t="s">
        <v>142</v>
      </c>
      <c r="B13" s="135" t="s">
        <v>289</v>
      </c>
      <c r="C13" s="75">
        <v>3938623.0187</v>
      </c>
      <c r="D13" s="75">
        <v>3363469.7</v>
      </c>
      <c r="E13" s="134">
        <f t="shared" si="0"/>
        <v>17.09999999999998</v>
      </c>
      <c r="F13" s="43"/>
    </row>
    <row r="14" spans="1:6" s="10" customFormat="1" ht="12">
      <c r="A14" s="9" t="s">
        <v>143</v>
      </c>
      <c r="B14" s="135" t="s">
        <v>289</v>
      </c>
      <c r="C14" s="135">
        <v>601224.1888999997</v>
      </c>
      <c r="D14" s="135">
        <v>566293.7</v>
      </c>
      <c r="E14" s="134">
        <f t="shared" si="0"/>
        <v>6.168263729580573</v>
      </c>
      <c r="F14" s="43"/>
    </row>
    <row r="15" spans="1:6" s="10" customFormat="1" ht="12">
      <c r="A15" s="9" t="s">
        <v>144</v>
      </c>
      <c r="B15" s="135" t="s">
        <v>289</v>
      </c>
      <c r="C15" s="135">
        <v>797021.8058</v>
      </c>
      <c r="D15" s="135">
        <v>695062.3</v>
      </c>
      <c r="E15" s="134">
        <f t="shared" si="0"/>
        <v>14.669117545290518</v>
      </c>
      <c r="F15" s="43"/>
    </row>
    <row r="16" spans="1:6" s="10" customFormat="1" ht="12">
      <c r="A16" s="26" t="s">
        <v>145</v>
      </c>
      <c r="B16" s="135">
        <v>5007</v>
      </c>
      <c r="C16" s="135">
        <v>52520</v>
      </c>
      <c r="D16" s="135">
        <v>34193</v>
      </c>
      <c r="E16" s="134">
        <f t="shared" si="0"/>
        <v>53.59868979030796</v>
      </c>
      <c r="F16" s="43"/>
    </row>
    <row r="17" spans="1:6" s="10" customFormat="1" ht="12">
      <c r="A17" s="9" t="s">
        <v>146</v>
      </c>
      <c r="B17" s="135">
        <v>1701</v>
      </c>
      <c r="C17" s="135">
        <v>18692</v>
      </c>
      <c r="D17" s="135">
        <v>16600</v>
      </c>
      <c r="E17" s="134">
        <f t="shared" si="0"/>
        <v>12.602409638554207</v>
      </c>
      <c r="F17" s="43"/>
    </row>
    <row r="18" spans="1:6" s="10" customFormat="1" ht="12">
      <c r="A18" s="9" t="s">
        <v>147</v>
      </c>
      <c r="B18" s="135">
        <v>3307</v>
      </c>
      <c r="C18" s="135">
        <v>33828</v>
      </c>
      <c r="D18" s="135">
        <v>17610</v>
      </c>
      <c r="E18" s="134">
        <f t="shared" si="0"/>
        <v>92.09540034071551</v>
      </c>
      <c r="F18" s="43"/>
    </row>
    <row r="19" spans="1:6" s="10" customFormat="1" ht="12">
      <c r="A19" s="26" t="s">
        <v>148</v>
      </c>
      <c r="B19" s="135">
        <v>1</v>
      </c>
      <c r="C19" s="135">
        <v>7</v>
      </c>
      <c r="D19" s="135" t="s">
        <v>299</v>
      </c>
      <c r="E19" s="74">
        <v>-41.666666666666664</v>
      </c>
      <c r="F19" s="43"/>
    </row>
    <row r="20" spans="1:6" s="10" customFormat="1" ht="12">
      <c r="A20" s="9" t="s">
        <v>149</v>
      </c>
      <c r="B20" s="135">
        <v>1500</v>
      </c>
      <c r="C20" s="135">
        <v>22190</v>
      </c>
      <c r="D20" s="135" t="s">
        <v>299</v>
      </c>
      <c r="E20" s="134">
        <v>22.97035189803269</v>
      </c>
      <c r="F20" s="43"/>
    </row>
    <row r="21" spans="1:6" s="10" customFormat="1" ht="12.75">
      <c r="A21" s="35" t="s">
        <v>150</v>
      </c>
      <c r="B21" s="138"/>
      <c r="C21" s="135"/>
      <c r="D21" s="135"/>
      <c r="E21" s="134"/>
      <c r="F21" s="43"/>
    </row>
    <row r="22" spans="1:6" s="10" customFormat="1" ht="12.75">
      <c r="A22" s="9" t="s">
        <v>151</v>
      </c>
      <c r="B22" s="138">
        <v>14852</v>
      </c>
      <c r="C22" s="138">
        <v>141653</v>
      </c>
      <c r="D22" s="135">
        <v>129711</v>
      </c>
      <c r="E22" s="134">
        <f>C22/D22*100-100</f>
        <v>9.206620872555149</v>
      </c>
      <c r="F22" s="55"/>
    </row>
    <row r="23" spans="1:6" s="10" customFormat="1" ht="12">
      <c r="A23" s="9" t="s">
        <v>152</v>
      </c>
      <c r="B23" s="135">
        <v>125.1</v>
      </c>
      <c r="C23" s="135">
        <v>1565.5</v>
      </c>
      <c r="D23" s="135">
        <v>1472.5</v>
      </c>
      <c r="E23" s="134">
        <f>C23/D23*100-100</f>
        <v>6.315789473684205</v>
      </c>
      <c r="F23" s="55"/>
    </row>
    <row r="24" spans="1:6" s="10" customFormat="1" ht="12.75">
      <c r="A24" s="27" t="s">
        <v>153</v>
      </c>
      <c r="B24" s="135">
        <v>15.6375</v>
      </c>
      <c r="C24" s="135">
        <v>152.4755</v>
      </c>
      <c r="D24" s="135">
        <v>121.2855</v>
      </c>
      <c r="E24" s="134">
        <f>C24/D24*100-100</f>
        <v>25.716182066281633</v>
      </c>
      <c r="F24" s="55"/>
    </row>
    <row r="25" spans="1:6" s="10" customFormat="1" ht="12.75">
      <c r="A25" s="28" t="s">
        <v>154</v>
      </c>
      <c r="B25" s="133">
        <v>549.524</v>
      </c>
      <c r="C25" s="133">
        <v>5241.161</v>
      </c>
      <c r="D25" s="133">
        <v>4487.5</v>
      </c>
      <c r="E25" s="132">
        <f>C25/D25*100-100</f>
        <v>16.794674094707517</v>
      </c>
      <c r="F25" s="55"/>
    </row>
    <row r="26" spans="1:4" ht="15.75">
      <c r="A26" s="80" t="s">
        <v>155</v>
      </c>
      <c r="D26" s="32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21.28125" style="79" customWidth="1"/>
    <col min="2" max="2" width="7.7109375" style="79" bestFit="1" customWidth="1"/>
    <col min="3" max="5" width="8.7109375" style="79" bestFit="1" customWidth="1"/>
    <col min="6" max="16384" width="9.00390625" style="79" customWidth="1"/>
  </cols>
  <sheetData>
    <row r="1" spans="1:5" ht="25.5">
      <c r="A1" s="302" t="s">
        <v>156</v>
      </c>
      <c r="B1" s="302"/>
      <c r="C1" s="302"/>
      <c r="D1" s="302"/>
      <c r="E1" s="302"/>
    </row>
    <row r="2" spans="1:5" ht="13.5">
      <c r="A2" s="80"/>
      <c r="B2" s="80"/>
      <c r="C2" s="80"/>
      <c r="D2" s="335" t="s">
        <v>263</v>
      </c>
      <c r="E2" s="335"/>
    </row>
    <row r="3" spans="1:5" ht="24">
      <c r="A3" s="81"/>
      <c r="B3" s="82" t="s">
        <v>54</v>
      </c>
      <c r="C3" s="82" t="s">
        <v>157</v>
      </c>
      <c r="D3" s="82" t="s">
        <v>158</v>
      </c>
      <c r="E3" s="63" t="s">
        <v>7</v>
      </c>
    </row>
    <row r="4" spans="1:5" ht="13.5">
      <c r="A4" s="83" t="s">
        <v>290</v>
      </c>
      <c r="B4" s="187">
        <v>390802</v>
      </c>
      <c r="C4" s="187">
        <v>4674949</v>
      </c>
      <c r="D4" s="187">
        <v>4493128</v>
      </c>
      <c r="E4" s="188">
        <f>C4/D4*100-100</f>
        <v>4.046646345263255</v>
      </c>
    </row>
    <row r="5" spans="1:5" ht="13.5">
      <c r="A5" s="83" t="s">
        <v>291</v>
      </c>
      <c r="B5" s="189">
        <v>474785</v>
      </c>
      <c r="C5" s="189">
        <v>4831801</v>
      </c>
      <c r="D5" s="189">
        <v>4237986</v>
      </c>
      <c r="E5" s="190">
        <f aca="true" t="shared" si="0" ref="E5:E11">C5/D5*100-100</f>
        <v>14.011726324721224</v>
      </c>
    </row>
    <row r="6" spans="1:5" ht="13.5">
      <c r="A6" s="13" t="s">
        <v>292</v>
      </c>
      <c r="B6" s="189">
        <v>12688</v>
      </c>
      <c r="C6" s="189">
        <v>326175</v>
      </c>
      <c r="D6" s="189">
        <v>564513</v>
      </c>
      <c r="E6" s="190">
        <f t="shared" si="0"/>
        <v>-42.220108305743175</v>
      </c>
    </row>
    <row r="7" spans="1:5" ht="13.5">
      <c r="A7" s="13" t="s">
        <v>293</v>
      </c>
      <c r="B7" s="189">
        <v>2837</v>
      </c>
      <c r="C7" s="189">
        <v>84404</v>
      </c>
      <c r="D7" s="189">
        <v>107533</v>
      </c>
      <c r="E7" s="190">
        <f t="shared" si="0"/>
        <v>-21.50874615234393</v>
      </c>
    </row>
    <row r="8" spans="1:5" ht="13.5">
      <c r="A8" s="13" t="s">
        <v>294</v>
      </c>
      <c r="B8" s="189">
        <v>28563</v>
      </c>
      <c r="C8" s="189">
        <v>342937</v>
      </c>
      <c r="D8" s="189">
        <v>346572</v>
      </c>
      <c r="E8" s="190">
        <f t="shared" si="0"/>
        <v>-1.048844107429332</v>
      </c>
    </row>
    <row r="9" spans="1:5" ht="13.5">
      <c r="A9" s="13" t="s">
        <v>295</v>
      </c>
      <c r="B9" s="189">
        <v>39596</v>
      </c>
      <c r="C9" s="189">
        <v>302699</v>
      </c>
      <c r="D9" s="189">
        <v>276177</v>
      </c>
      <c r="E9" s="190">
        <f t="shared" si="0"/>
        <v>9.603261676388698</v>
      </c>
    </row>
    <row r="10" spans="1:5" ht="13.5">
      <c r="A10" s="13" t="s">
        <v>296</v>
      </c>
      <c r="B10" s="189">
        <v>12926</v>
      </c>
      <c r="C10" s="189">
        <v>79061</v>
      </c>
      <c r="D10" s="189">
        <v>77589</v>
      </c>
      <c r="E10" s="190">
        <f t="shared" si="0"/>
        <v>1.8971761461031917</v>
      </c>
    </row>
    <row r="11" spans="1:5" ht="13.5">
      <c r="A11" s="68" t="s">
        <v>297</v>
      </c>
      <c r="B11" s="191">
        <v>85521</v>
      </c>
      <c r="C11" s="191">
        <v>686948</v>
      </c>
      <c r="D11" s="191">
        <v>658263</v>
      </c>
      <c r="E11" s="192">
        <f t="shared" si="0"/>
        <v>4.357680744626393</v>
      </c>
    </row>
    <row r="12" spans="1:5" ht="13.5">
      <c r="A12" s="80" t="s">
        <v>264</v>
      </c>
      <c r="B12" s="80"/>
      <c r="C12" s="80"/>
      <c r="D12" s="80"/>
      <c r="E12" s="80"/>
    </row>
  </sheetData>
  <sheetProtection/>
  <mergeCells count="2">
    <mergeCell ref="A1:E1"/>
    <mergeCell ref="D2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8" sqref="A4:E18"/>
    </sheetView>
  </sheetViews>
  <sheetFormatPr defaultColWidth="9.140625" defaultRowHeight="14.25"/>
  <cols>
    <col min="1" max="1" width="26.00390625" style="0" customWidth="1"/>
    <col min="2" max="2" width="10.7109375" style="0" bestFit="1" customWidth="1"/>
    <col min="3" max="3" width="10.57421875" style="0" bestFit="1" customWidth="1"/>
    <col min="4" max="4" width="14.140625" style="0" bestFit="1" customWidth="1"/>
    <col min="5" max="5" width="9.7109375" style="56" bestFit="1" customWidth="1"/>
    <col min="6" max="6" width="9.421875" style="0" hidden="1" customWidth="1"/>
    <col min="7" max="7" width="11.57421875" style="0" bestFit="1" customWidth="1"/>
  </cols>
  <sheetData>
    <row r="1" spans="1:5" ht="25.5">
      <c r="A1" s="327" t="s">
        <v>159</v>
      </c>
      <c r="B1" s="327"/>
      <c r="C1" s="327"/>
      <c r="D1" s="327"/>
      <c r="E1" s="327"/>
    </row>
    <row r="2" spans="1:5" ht="15">
      <c r="A2" s="66"/>
      <c r="B2" s="66"/>
      <c r="C2" s="66"/>
      <c r="D2" s="66"/>
      <c r="E2" s="84"/>
    </row>
    <row r="3" spans="1:5" ht="15">
      <c r="A3" s="66"/>
      <c r="B3" s="66"/>
      <c r="C3" s="66"/>
      <c r="D3" s="336" t="s">
        <v>22</v>
      </c>
      <c r="E3" s="336"/>
    </row>
    <row r="4" spans="1:5" ht="18.75">
      <c r="A4" s="282" t="s">
        <v>52</v>
      </c>
      <c r="B4" s="337" t="s">
        <v>24</v>
      </c>
      <c r="C4" s="4" t="s">
        <v>25</v>
      </c>
      <c r="D4" s="5" t="s">
        <v>26</v>
      </c>
      <c r="E4" s="338" t="s">
        <v>27</v>
      </c>
    </row>
    <row r="5" spans="1:5" ht="18.75">
      <c r="A5" s="283"/>
      <c r="B5" s="285"/>
      <c r="C5" s="6" t="s">
        <v>28</v>
      </c>
      <c r="D5" s="7" t="s">
        <v>29</v>
      </c>
      <c r="E5" s="287"/>
    </row>
    <row r="6" spans="1:7" s="47" customFormat="1" ht="14.25">
      <c r="A6" s="15" t="s">
        <v>160</v>
      </c>
      <c r="B6" s="135">
        <v>160335</v>
      </c>
      <c r="C6" s="135">
        <v>2092164</v>
      </c>
      <c r="D6" s="135">
        <v>1686279</v>
      </c>
      <c r="E6" s="134">
        <v>24.06986032560448</v>
      </c>
      <c r="F6" s="53"/>
      <c r="G6" s="53"/>
    </row>
    <row r="7" spans="1:7" ht="14.25">
      <c r="A7" s="3" t="s">
        <v>161</v>
      </c>
      <c r="B7" s="135">
        <v>141366</v>
      </c>
      <c r="C7" s="135">
        <v>1647970</v>
      </c>
      <c r="D7" s="135">
        <v>1321124</v>
      </c>
      <c r="E7" s="134">
        <v>24.739994126213738</v>
      </c>
      <c r="F7" s="193"/>
      <c r="G7" s="53"/>
    </row>
    <row r="8" spans="1:7" ht="14.25">
      <c r="A8" s="3" t="s">
        <v>162</v>
      </c>
      <c r="B8" s="135">
        <v>18969</v>
      </c>
      <c r="C8" s="135">
        <v>444194</v>
      </c>
      <c r="D8" s="135">
        <v>365157</v>
      </c>
      <c r="E8" s="134">
        <v>21.64466243287134</v>
      </c>
      <c r="F8" s="193"/>
      <c r="G8" s="53"/>
    </row>
    <row r="9" spans="1:7" ht="14.25">
      <c r="A9" s="3" t="s">
        <v>163</v>
      </c>
      <c r="B9" s="135">
        <v>44282</v>
      </c>
      <c r="C9" s="135">
        <v>790332</v>
      </c>
      <c r="D9" s="135">
        <v>659906</v>
      </c>
      <c r="E9" s="134">
        <v>19.764330071252573</v>
      </c>
      <c r="F9" s="193"/>
      <c r="G9" s="53"/>
    </row>
    <row r="10" spans="1:7" ht="14.25">
      <c r="A10" s="3" t="s">
        <v>164</v>
      </c>
      <c r="B10" s="135">
        <v>109319</v>
      </c>
      <c r="C10" s="135">
        <v>1215638</v>
      </c>
      <c r="D10" s="135">
        <v>957423</v>
      </c>
      <c r="E10" s="134">
        <v>26.96979287107162</v>
      </c>
      <c r="F10" s="193"/>
      <c r="G10" s="53"/>
    </row>
    <row r="11" spans="1:7" ht="14.25">
      <c r="A11" s="15" t="s">
        <v>165</v>
      </c>
      <c r="B11" s="135">
        <v>232541</v>
      </c>
      <c r="C11" s="135">
        <v>1804895</v>
      </c>
      <c r="D11" s="135">
        <v>1459891</v>
      </c>
      <c r="E11" s="134">
        <v>23.63217527883931</v>
      </c>
      <c r="F11" s="193"/>
      <c r="G11" s="53"/>
    </row>
    <row r="12" spans="1:7" ht="14.25">
      <c r="A12" s="85" t="s">
        <v>76</v>
      </c>
      <c r="B12" s="59" t="s">
        <v>166</v>
      </c>
      <c r="C12" s="60" t="s">
        <v>167</v>
      </c>
      <c r="D12" s="60" t="s">
        <v>168</v>
      </c>
      <c r="E12" s="61" t="s">
        <v>169</v>
      </c>
      <c r="F12" s="194"/>
      <c r="G12" s="194"/>
    </row>
    <row r="13" spans="1:7" ht="14.25">
      <c r="A13" s="64" t="s">
        <v>170</v>
      </c>
      <c r="B13" s="137">
        <v>11144383</v>
      </c>
      <c r="C13" s="137">
        <v>9492927</v>
      </c>
      <c r="D13" s="137">
        <v>9394599</v>
      </c>
      <c r="E13" s="136">
        <f aca="true" t="shared" si="0" ref="E13:E18">(B13/D13-1)*100</f>
        <v>18.625425097973846</v>
      </c>
      <c r="F13" s="44"/>
      <c r="G13" s="195"/>
    </row>
    <row r="14" spans="1:7" ht="14.25">
      <c r="A14" s="3" t="s">
        <v>171</v>
      </c>
      <c r="B14" s="135">
        <v>3407853</v>
      </c>
      <c r="C14" s="135">
        <v>2896174</v>
      </c>
      <c r="D14" s="135">
        <v>2897106</v>
      </c>
      <c r="E14" s="134">
        <f t="shared" si="0"/>
        <v>17.629558600893436</v>
      </c>
      <c r="G14" s="195"/>
    </row>
    <row r="15" spans="1:7" ht="14.25">
      <c r="A15" s="3" t="s">
        <v>265</v>
      </c>
      <c r="B15" s="135">
        <v>7339424</v>
      </c>
      <c r="C15" s="135">
        <v>6245917</v>
      </c>
      <c r="D15" s="135">
        <v>6095017</v>
      </c>
      <c r="E15" s="134">
        <f t="shared" si="0"/>
        <v>20.416792931012328</v>
      </c>
      <c r="F15" s="44"/>
      <c r="G15" s="195"/>
    </row>
    <row r="16" spans="1:7" ht="14.25">
      <c r="A16" s="14" t="s">
        <v>172</v>
      </c>
      <c r="B16" s="135">
        <v>5979266</v>
      </c>
      <c r="C16" s="135">
        <v>5083144</v>
      </c>
      <c r="D16" s="135">
        <v>4985769</v>
      </c>
      <c r="E16" s="134">
        <f t="shared" si="0"/>
        <v>19.926655246161616</v>
      </c>
      <c r="F16" s="44"/>
      <c r="G16" s="195"/>
    </row>
    <row r="17" spans="1:7" ht="14.25">
      <c r="A17" s="3" t="s">
        <v>173</v>
      </c>
      <c r="B17" s="135">
        <v>2589412</v>
      </c>
      <c r="C17" s="135">
        <v>2181669</v>
      </c>
      <c r="D17" s="135">
        <v>2146795</v>
      </c>
      <c r="E17" s="134">
        <f t="shared" si="0"/>
        <v>20.617571775600375</v>
      </c>
      <c r="F17" s="44"/>
      <c r="G17" s="195"/>
    </row>
    <row r="18" spans="1:7" ht="14.25">
      <c r="A18" s="65" t="s">
        <v>174</v>
      </c>
      <c r="B18" s="133">
        <v>3295606</v>
      </c>
      <c r="C18" s="133">
        <v>288199</v>
      </c>
      <c r="D18" s="133">
        <v>2829338</v>
      </c>
      <c r="E18" s="132">
        <f t="shared" si="0"/>
        <v>16.479756041872683</v>
      </c>
      <c r="F18" s="44"/>
      <c r="G18" s="195"/>
    </row>
    <row r="19" spans="1:5" s="66" customFormat="1" ht="12.75">
      <c r="A19" s="80" t="s">
        <v>175</v>
      </c>
      <c r="E19" s="84"/>
    </row>
  </sheetData>
  <sheetProtection/>
  <mergeCells count="5">
    <mergeCell ref="A1:E1"/>
    <mergeCell ref="D3:E3"/>
    <mergeCell ref="A4:A5"/>
    <mergeCell ref="B4:B5"/>
    <mergeCell ref="E4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32" sqref="H32"/>
    </sheetView>
  </sheetViews>
  <sheetFormatPr defaultColWidth="9.140625" defaultRowHeight="14.25"/>
  <cols>
    <col min="1" max="1" width="26.7109375" style="0" customWidth="1"/>
    <col min="2" max="2" width="11.00390625" style="0" customWidth="1"/>
    <col min="3" max="4" width="10.7109375" style="0" customWidth="1"/>
    <col min="6" max="6" width="9.421875" style="0" bestFit="1" customWidth="1"/>
  </cols>
  <sheetData>
    <row r="1" spans="1:5" ht="25.5">
      <c r="A1" s="327" t="s">
        <v>176</v>
      </c>
      <c r="B1" s="327"/>
      <c r="C1" s="327"/>
      <c r="D1" s="327"/>
      <c r="E1" s="327"/>
    </row>
    <row r="3" spans="1:5" ht="18.75">
      <c r="A3" s="2"/>
      <c r="B3" s="339" t="s">
        <v>266</v>
      </c>
      <c r="C3" s="339"/>
      <c r="D3" s="339"/>
      <c r="E3" s="339"/>
    </row>
    <row r="4" spans="1:5" ht="14.25">
      <c r="A4" s="303" t="s">
        <v>114</v>
      </c>
      <c r="B4" s="305" t="s">
        <v>24</v>
      </c>
      <c r="C4" s="162" t="s">
        <v>25</v>
      </c>
      <c r="D4" s="163" t="s">
        <v>26</v>
      </c>
      <c r="E4" s="330" t="s">
        <v>27</v>
      </c>
    </row>
    <row r="5" spans="1:5" ht="14.25">
      <c r="A5" s="304"/>
      <c r="B5" s="340"/>
      <c r="C5" s="196" t="s">
        <v>28</v>
      </c>
      <c r="D5" s="197" t="s">
        <v>29</v>
      </c>
      <c r="E5" s="341"/>
    </row>
    <row r="6" spans="1:5" s="10" customFormat="1" ht="12">
      <c r="A6" s="29" t="s">
        <v>177</v>
      </c>
      <c r="B6" s="268">
        <v>1868.28</v>
      </c>
      <c r="C6" s="268">
        <v>20026.32</v>
      </c>
      <c r="D6" s="268">
        <v>17700.9</v>
      </c>
      <c r="E6" s="269">
        <f>C6/D6*100-100</f>
        <v>13.137298103486245</v>
      </c>
    </row>
    <row r="7" spans="1:5" s="10" customFormat="1" ht="12">
      <c r="A7" s="12" t="s">
        <v>178</v>
      </c>
      <c r="B7" s="270">
        <v>1093.95</v>
      </c>
      <c r="C7" s="270">
        <v>12327.8</v>
      </c>
      <c r="D7" s="270">
        <v>10960.96</v>
      </c>
      <c r="E7" s="271">
        <f>C7/D7*100-100</f>
        <v>12.470075613814856</v>
      </c>
    </row>
    <row r="8" spans="1:5" s="10" customFormat="1" ht="12">
      <c r="A8" s="12" t="s">
        <v>179</v>
      </c>
      <c r="B8" s="270">
        <v>1161.13</v>
      </c>
      <c r="C8" s="270">
        <v>13094.4</v>
      </c>
      <c r="D8" s="270">
        <v>12170.96</v>
      </c>
      <c r="E8" s="271">
        <f>C8/D8*100-100</f>
        <v>7.58724044775434</v>
      </c>
    </row>
    <row r="9" spans="1:5" s="10" customFormat="1" ht="12">
      <c r="A9" s="12" t="s">
        <v>180</v>
      </c>
      <c r="B9" s="270">
        <v>450.49</v>
      </c>
      <c r="C9" s="270">
        <v>4906.22</v>
      </c>
      <c r="D9" s="270">
        <v>4461.15</v>
      </c>
      <c r="E9" s="272">
        <f>C9/D9*100-100</f>
        <v>9.976575546664009</v>
      </c>
    </row>
    <row r="10" spans="1:6" s="90" customFormat="1" ht="27">
      <c r="A10" s="198" t="s">
        <v>181</v>
      </c>
      <c r="B10" s="199" t="s">
        <v>182</v>
      </c>
      <c r="C10" s="200" t="s">
        <v>183</v>
      </c>
      <c r="D10" s="200" t="s">
        <v>184</v>
      </c>
      <c r="E10" s="201"/>
      <c r="F10" s="89"/>
    </row>
    <row r="11" spans="1:5" s="10" customFormat="1" ht="12">
      <c r="A11" s="48" t="s">
        <v>185</v>
      </c>
      <c r="B11" s="91">
        <v>100.0636488</v>
      </c>
      <c r="C11" s="91">
        <v>100.85346551</v>
      </c>
      <c r="D11" s="91">
        <v>101.71502923</v>
      </c>
      <c r="E11" s="88"/>
    </row>
    <row r="12" spans="1:5" s="10" customFormat="1" ht="12">
      <c r="A12" s="12" t="s">
        <v>186</v>
      </c>
      <c r="B12" s="91">
        <v>100.11891872</v>
      </c>
      <c r="C12" s="91">
        <v>100.70972114</v>
      </c>
      <c r="D12" s="91">
        <v>101.88584325</v>
      </c>
      <c r="E12" s="88"/>
    </row>
    <row r="13" spans="1:5" s="10" customFormat="1" ht="12">
      <c r="A13" s="12" t="s">
        <v>187</v>
      </c>
      <c r="B13" s="91">
        <v>100.00258992</v>
      </c>
      <c r="C13" s="91">
        <v>99.50906271</v>
      </c>
      <c r="D13" s="91">
        <v>103.36301469</v>
      </c>
      <c r="E13" s="88"/>
    </row>
    <row r="14" spans="1:5" s="10" customFormat="1" ht="12">
      <c r="A14" s="12" t="s">
        <v>267</v>
      </c>
      <c r="B14" s="91">
        <v>100</v>
      </c>
      <c r="C14" s="91">
        <v>99.982558</v>
      </c>
      <c r="D14" s="91">
        <v>101.42837105</v>
      </c>
      <c r="E14" s="88"/>
    </row>
    <row r="15" spans="1:5" s="10" customFormat="1" ht="12">
      <c r="A15" s="12" t="s">
        <v>188</v>
      </c>
      <c r="B15" s="91">
        <v>100</v>
      </c>
      <c r="C15" s="91">
        <v>101.16375744</v>
      </c>
      <c r="D15" s="91">
        <v>100.36320277</v>
      </c>
      <c r="E15" s="88"/>
    </row>
    <row r="16" spans="1:5" s="10" customFormat="1" ht="12">
      <c r="A16" s="12" t="s">
        <v>189</v>
      </c>
      <c r="B16" s="91">
        <v>100.12975843</v>
      </c>
      <c r="C16" s="91">
        <v>100.47160565</v>
      </c>
      <c r="D16" s="91">
        <v>100.26859737</v>
      </c>
      <c r="E16" s="88"/>
    </row>
    <row r="17" spans="1:5" s="10" customFormat="1" ht="12">
      <c r="A17" s="12" t="s">
        <v>190</v>
      </c>
      <c r="B17" s="91">
        <v>100.01508413</v>
      </c>
      <c r="C17" s="91">
        <v>102.27091682</v>
      </c>
      <c r="D17" s="91">
        <v>103.87030254</v>
      </c>
      <c r="E17" s="88"/>
    </row>
    <row r="18" spans="1:5" s="10" customFormat="1" ht="12">
      <c r="A18" s="12" t="s">
        <v>191</v>
      </c>
      <c r="B18" s="91">
        <v>99.51008141</v>
      </c>
      <c r="C18" s="91">
        <v>99.93986322</v>
      </c>
      <c r="D18" s="91">
        <v>99.55160318</v>
      </c>
      <c r="E18" s="88"/>
    </row>
    <row r="19" spans="1:5" s="10" customFormat="1" ht="12">
      <c r="A19" s="12" t="s">
        <v>192</v>
      </c>
      <c r="B19" s="91">
        <v>99.93231443</v>
      </c>
      <c r="C19" s="91">
        <v>100.1210519</v>
      </c>
      <c r="D19" s="91">
        <v>100.47125482</v>
      </c>
      <c r="E19" s="88"/>
    </row>
    <row r="20" spans="1:5" s="10" customFormat="1" ht="12">
      <c r="A20" s="12" t="s">
        <v>193</v>
      </c>
      <c r="B20" s="91">
        <v>100.96446157</v>
      </c>
      <c r="C20" s="91">
        <v>103.14036099</v>
      </c>
      <c r="D20" s="91">
        <v>101.73300677</v>
      </c>
      <c r="E20" s="88"/>
    </row>
    <row r="21" spans="1:5" s="10" customFormat="1" ht="12">
      <c r="A21" s="49" t="s">
        <v>194</v>
      </c>
      <c r="B21" s="77">
        <v>99.969710835</v>
      </c>
      <c r="C21" s="77">
        <v>101.045597715</v>
      </c>
      <c r="D21" s="77">
        <v>102.03135058500001</v>
      </c>
      <c r="E21" s="92"/>
    </row>
    <row r="22" spans="1:5" ht="14.25">
      <c r="A22" s="12" t="s">
        <v>195</v>
      </c>
      <c r="E22" s="56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L6" sqref="L6"/>
    </sheetView>
  </sheetViews>
  <sheetFormatPr defaultColWidth="9.00390625" defaultRowHeight="25.5" customHeight="1"/>
  <cols>
    <col min="1" max="1" width="9.8515625" style="213" customWidth="1"/>
    <col min="2" max="2" width="8.57421875" style="22" customWidth="1"/>
    <col min="3" max="3" width="9.28125" style="40" customWidth="1"/>
    <col min="4" max="4" width="8.57421875" style="40" customWidth="1"/>
    <col min="5" max="5" width="8.57421875" style="22" customWidth="1"/>
    <col min="6" max="6" width="5.57421875" style="34" bestFit="1" customWidth="1"/>
    <col min="7" max="9" width="8.57421875" style="22" customWidth="1"/>
    <col min="10" max="10" width="8.57421875" style="31" customWidth="1"/>
    <col min="11" max="11" width="8.57421875" style="22" customWidth="1"/>
    <col min="12" max="12" width="8.57421875" style="31" customWidth="1"/>
    <col min="13" max="16384" width="9.00390625" style="22" customWidth="1"/>
  </cols>
  <sheetData>
    <row r="1" spans="1:12" ht="25.5" customHeight="1">
      <c r="A1" s="346" t="s">
        <v>298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6" ht="15.75" customHeight="1">
      <c r="A2" s="202"/>
      <c r="M2" s="347" t="s">
        <v>196</v>
      </c>
      <c r="N2" s="347"/>
      <c r="O2" s="347"/>
      <c r="P2" s="347"/>
    </row>
    <row r="3" spans="1:16" s="41" customFormat="1" ht="25.5" customHeight="1">
      <c r="A3" s="344"/>
      <c r="B3" s="354" t="s">
        <v>269</v>
      </c>
      <c r="C3" s="348" t="s">
        <v>2</v>
      </c>
      <c r="D3" s="349"/>
      <c r="E3" s="348" t="s">
        <v>3</v>
      </c>
      <c r="F3" s="349"/>
      <c r="G3" s="350" t="s">
        <v>216</v>
      </c>
      <c r="H3" s="351"/>
      <c r="I3" s="350" t="s">
        <v>5</v>
      </c>
      <c r="J3" s="351"/>
      <c r="K3" s="352" t="s">
        <v>197</v>
      </c>
      <c r="L3" s="353"/>
      <c r="M3" s="342" t="s">
        <v>271</v>
      </c>
      <c r="N3" s="343"/>
      <c r="O3" s="342" t="s">
        <v>272</v>
      </c>
      <c r="P3" s="343"/>
    </row>
    <row r="4" spans="1:16" s="21" customFormat="1" ht="25.5" customHeight="1">
      <c r="A4" s="345"/>
      <c r="B4" s="355"/>
      <c r="C4" s="42" t="s">
        <v>198</v>
      </c>
      <c r="D4" s="155" t="s">
        <v>7</v>
      </c>
      <c r="E4" s="42" t="s">
        <v>198</v>
      </c>
      <c r="F4" s="155" t="s">
        <v>7</v>
      </c>
      <c r="G4" s="42" t="s">
        <v>198</v>
      </c>
      <c r="H4" s="154" t="s">
        <v>7</v>
      </c>
      <c r="I4" s="42" t="s">
        <v>198</v>
      </c>
      <c r="J4" s="154" t="s">
        <v>7</v>
      </c>
      <c r="K4" s="42" t="s">
        <v>198</v>
      </c>
      <c r="L4" s="154" t="s">
        <v>7</v>
      </c>
      <c r="M4" s="218" t="s">
        <v>217</v>
      </c>
      <c r="N4" s="219" t="s">
        <v>7</v>
      </c>
      <c r="O4" s="218" t="s">
        <v>217</v>
      </c>
      <c r="P4" s="219" t="s">
        <v>7</v>
      </c>
    </row>
    <row r="5" spans="1:16" s="38" customFormat="1" ht="24.75" customHeight="1">
      <c r="A5" s="203" t="s">
        <v>199</v>
      </c>
      <c r="B5" s="129">
        <v>14.6</v>
      </c>
      <c r="C5" s="131">
        <v>11454.855</v>
      </c>
      <c r="D5" s="130">
        <v>27.5</v>
      </c>
      <c r="E5" s="129">
        <v>5571.5</v>
      </c>
      <c r="F5" s="127">
        <v>15</v>
      </c>
      <c r="G5" s="129">
        <v>2418.14</v>
      </c>
      <c r="H5" s="127">
        <v>18.65</v>
      </c>
      <c r="I5" s="129">
        <v>1416.24</v>
      </c>
      <c r="J5" s="127">
        <v>21.6</v>
      </c>
      <c r="K5" s="128">
        <v>622461</v>
      </c>
      <c r="L5" s="127">
        <v>17.61</v>
      </c>
      <c r="M5" s="128">
        <v>15896</v>
      </c>
      <c r="N5" s="127">
        <v>13.9</v>
      </c>
      <c r="O5" s="128">
        <v>6186</v>
      </c>
      <c r="P5" s="127">
        <v>15.5</v>
      </c>
    </row>
    <row r="6" spans="1:16" s="21" customFormat="1" ht="24.75" customHeight="1">
      <c r="A6" s="204" t="s">
        <v>200</v>
      </c>
      <c r="B6" s="126">
        <v>16.6</v>
      </c>
      <c r="C6" s="126">
        <v>3344.81</v>
      </c>
      <c r="D6" s="54">
        <v>18.9</v>
      </c>
      <c r="E6" s="126">
        <v>1769.58</v>
      </c>
      <c r="F6" s="124">
        <v>15.4</v>
      </c>
      <c r="G6" s="126">
        <v>681.95</v>
      </c>
      <c r="H6" s="124">
        <v>18.94</v>
      </c>
      <c r="I6" s="126">
        <v>417.33</v>
      </c>
      <c r="J6" s="124">
        <v>23.9</v>
      </c>
      <c r="K6" s="125">
        <v>249752</v>
      </c>
      <c r="L6" s="124">
        <v>11.41</v>
      </c>
      <c r="M6" s="125">
        <v>22410</v>
      </c>
      <c r="N6" s="124">
        <v>15.7</v>
      </c>
      <c r="O6" s="125">
        <v>15248</v>
      </c>
      <c r="P6" s="124">
        <v>18.5</v>
      </c>
    </row>
    <row r="7" spans="1:16" s="21" customFormat="1" ht="24.75" customHeight="1">
      <c r="A7" s="204" t="s">
        <v>201</v>
      </c>
      <c r="B7" s="126">
        <v>14.6</v>
      </c>
      <c r="C7" s="126">
        <v>875.6</v>
      </c>
      <c r="D7" s="54">
        <v>35.1</v>
      </c>
      <c r="E7" s="126">
        <v>390.02</v>
      </c>
      <c r="F7" s="124">
        <v>15</v>
      </c>
      <c r="G7" s="126">
        <v>172.05</v>
      </c>
      <c r="H7" s="124">
        <v>21.42</v>
      </c>
      <c r="I7" s="126">
        <v>111.2</v>
      </c>
      <c r="J7" s="124">
        <v>27.1</v>
      </c>
      <c r="K7" s="125">
        <v>50163</v>
      </c>
      <c r="L7" s="124">
        <v>16.86</v>
      </c>
      <c r="M7" s="125">
        <v>19213</v>
      </c>
      <c r="N7" s="124">
        <v>14.9</v>
      </c>
      <c r="O7" s="125">
        <v>9165</v>
      </c>
      <c r="P7" s="124">
        <v>19.5</v>
      </c>
    </row>
    <row r="8" spans="1:16" s="21" customFormat="1" ht="24.75" customHeight="1">
      <c r="A8" s="204" t="s">
        <v>202</v>
      </c>
      <c r="B8" s="126">
        <v>14.4</v>
      </c>
      <c r="C8" s="126">
        <v>663</v>
      </c>
      <c r="D8" s="54">
        <v>37.1</v>
      </c>
      <c r="E8" s="126">
        <v>259.1</v>
      </c>
      <c r="F8" s="124">
        <v>15.3</v>
      </c>
      <c r="G8" s="126">
        <v>96.96</v>
      </c>
      <c r="H8" s="124">
        <v>18.66</v>
      </c>
      <c r="I8" s="126">
        <v>67.19</v>
      </c>
      <c r="J8" s="124">
        <v>29.3</v>
      </c>
      <c r="K8" s="125">
        <v>49126</v>
      </c>
      <c r="L8" s="124">
        <v>19.74</v>
      </c>
      <c r="M8" s="125">
        <v>17555</v>
      </c>
      <c r="N8" s="124">
        <v>15.1</v>
      </c>
      <c r="O8" s="125">
        <v>10129</v>
      </c>
      <c r="P8" s="124">
        <v>19.6</v>
      </c>
    </row>
    <row r="9" spans="1:16" s="21" customFormat="1" ht="24.75" customHeight="1">
      <c r="A9" s="204" t="s">
        <v>203</v>
      </c>
      <c r="B9" s="126">
        <v>14.8</v>
      </c>
      <c r="C9" s="126">
        <v>827.28</v>
      </c>
      <c r="D9" s="54">
        <v>36</v>
      </c>
      <c r="E9" s="126">
        <v>454.9</v>
      </c>
      <c r="F9" s="124">
        <v>15.1</v>
      </c>
      <c r="G9" s="126">
        <v>134.64</v>
      </c>
      <c r="H9" s="124">
        <v>21.29</v>
      </c>
      <c r="I9" s="126">
        <v>94.65</v>
      </c>
      <c r="J9" s="124">
        <v>32.9</v>
      </c>
      <c r="K9" s="125">
        <v>50722</v>
      </c>
      <c r="L9" s="124">
        <v>16.14</v>
      </c>
      <c r="M9" s="125">
        <v>15161</v>
      </c>
      <c r="N9" s="124">
        <v>15.2</v>
      </c>
      <c r="O9" s="125">
        <v>7404</v>
      </c>
      <c r="P9" s="124">
        <v>20.1</v>
      </c>
    </row>
    <row r="10" spans="1:16" s="21" customFormat="1" ht="24.75" customHeight="1">
      <c r="A10" s="204" t="s">
        <v>204</v>
      </c>
      <c r="B10" s="126">
        <v>14.8</v>
      </c>
      <c r="C10" s="126">
        <v>588.61</v>
      </c>
      <c r="D10" s="54">
        <v>34.6</v>
      </c>
      <c r="E10" s="126">
        <v>265.07</v>
      </c>
      <c r="F10" s="124">
        <v>15.1</v>
      </c>
      <c r="G10" s="126">
        <v>70.52</v>
      </c>
      <c r="H10" s="124">
        <v>27.54</v>
      </c>
      <c r="I10" s="126">
        <v>45.52</v>
      </c>
      <c r="J10" s="124">
        <v>32.3</v>
      </c>
      <c r="K10" s="125">
        <v>8814</v>
      </c>
      <c r="L10" s="124">
        <v>11.01</v>
      </c>
      <c r="M10" s="125">
        <v>11706</v>
      </c>
      <c r="N10" s="124">
        <v>15.1</v>
      </c>
      <c r="O10" s="125">
        <v>3941</v>
      </c>
      <c r="P10" s="124">
        <v>18.4</v>
      </c>
    </row>
    <row r="11" spans="1:16" s="38" customFormat="1" ht="24.75" customHeight="1">
      <c r="A11" s="205" t="s">
        <v>205</v>
      </c>
      <c r="B11" s="131">
        <v>14.3</v>
      </c>
      <c r="C11" s="131">
        <v>941.11</v>
      </c>
      <c r="D11" s="130">
        <v>35.6</v>
      </c>
      <c r="E11" s="131">
        <v>491.99</v>
      </c>
      <c r="F11" s="206">
        <v>14.7</v>
      </c>
      <c r="G11" s="131">
        <v>193.18</v>
      </c>
      <c r="H11" s="206">
        <v>25.77</v>
      </c>
      <c r="I11" s="131">
        <v>74.61</v>
      </c>
      <c r="J11" s="206">
        <v>25.9</v>
      </c>
      <c r="K11" s="207">
        <v>20690</v>
      </c>
      <c r="L11" s="206">
        <v>20.68</v>
      </c>
      <c r="M11" s="207">
        <v>16218</v>
      </c>
      <c r="N11" s="206">
        <v>13.2</v>
      </c>
      <c r="O11" s="207">
        <v>7955</v>
      </c>
      <c r="P11" s="206">
        <v>17.3</v>
      </c>
    </row>
    <row r="12" spans="1:16" s="21" customFormat="1" ht="24.75" customHeight="1">
      <c r="A12" s="204" t="s">
        <v>206</v>
      </c>
      <c r="B12" s="126">
        <v>15.3</v>
      </c>
      <c r="C12" s="126">
        <v>684.36</v>
      </c>
      <c r="D12" s="54">
        <v>35.6</v>
      </c>
      <c r="E12" s="126">
        <v>435.42</v>
      </c>
      <c r="F12" s="124">
        <v>15.1</v>
      </c>
      <c r="G12" s="126">
        <v>118.09</v>
      </c>
      <c r="H12" s="124">
        <v>19.83</v>
      </c>
      <c r="I12" s="126">
        <v>82.9</v>
      </c>
      <c r="J12" s="124">
        <v>22.6</v>
      </c>
      <c r="K12" s="125">
        <v>35944</v>
      </c>
      <c r="L12" s="124">
        <v>32.22</v>
      </c>
      <c r="M12" s="125">
        <v>14760</v>
      </c>
      <c r="N12" s="124">
        <v>13.5</v>
      </c>
      <c r="O12" s="125">
        <v>6385</v>
      </c>
      <c r="P12" s="124">
        <v>20.4</v>
      </c>
    </row>
    <row r="13" spans="1:16" s="21" customFormat="1" ht="24.75" customHeight="1">
      <c r="A13" s="204" t="s">
        <v>207</v>
      </c>
      <c r="B13" s="126">
        <v>13.2</v>
      </c>
      <c r="C13" s="126">
        <v>126.03</v>
      </c>
      <c r="D13" s="54">
        <v>16.9</v>
      </c>
      <c r="E13" s="126">
        <v>76.01</v>
      </c>
      <c r="F13" s="124">
        <v>15</v>
      </c>
      <c r="G13" s="126">
        <v>24.29</v>
      </c>
      <c r="H13" s="124">
        <v>18.05</v>
      </c>
      <c r="I13" s="126">
        <v>16.8</v>
      </c>
      <c r="J13" s="124">
        <v>22.3</v>
      </c>
      <c r="K13" s="125">
        <v>5200</v>
      </c>
      <c r="L13" s="124">
        <v>74.56</v>
      </c>
      <c r="M13" s="125">
        <v>11615</v>
      </c>
      <c r="N13" s="124">
        <v>10.8</v>
      </c>
      <c r="O13" s="125">
        <v>3311</v>
      </c>
      <c r="P13" s="124">
        <v>15</v>
      </c>
    </row>
    <row r="14" spans="1:16" s="21" customFormat="1" ht="24.75" customHeight="1">
      <c r="A14" s="204" t="s">
        <v>208</v>
      </c>
      <c r="B14" s="126">
        <v>15.3</v>
      </c>
      <c r="C14" s="126">
        <v>475.15</v>
      </c>
      <c r="D14" s="54">
        <v>35.3</v>
      </c>
      <c r="E14" s="126">
        <v>255.24</v>
      </c>
      <c r="F14" s="124">
        <v>14.8</v>
      </c>
      <c r="G14" s="126">
        <v>55.83</v>
      </c>
      <c r="H14" s="124">
        <v>22.92</v>
      </c>
      <c r="I14" s="126">
        <v>33.85</v>
      </c>
      <c r="J14" s="124">
        <v>30</v>
      </c>
      <c r="K14" s="125">
        <v>12113</v>
      </c>
      <c r="L14" s="124">
        <v>28.18</v>
      </c>
      <c r="M14" s="125">
        <v>15332</v>
      </c>
      <c r="N14" s="124">
        <v>14.6</v>
      </c>
      <c r="O14" s="125">
        <v>6694</v>
      </c>
      <c r="P14" s="124">
        <v>17.8</v>
      </c>
    </row>
    <row r="15" spans="1:16" s="21" customFormat="1" ht="24.75" customHeight="1">
      <c r="A15" s="204" t="s">
        <v>209</v>
      </c>
      <c r="B15" s="126">
        <v>15.6</v>
      </c>
      <c r="C15" s="126">
        <v>874.95</v>
      </c>
      <c r="D15" s="54">
        <v>35.2</v>
      </c>
      <c r="E15" s="126">
        <v>401.11</v>
      </c>
      <c r="F15" s="124">
        <v>14.8</v>
      </c>
      <c r="G15" s="126">
        <v>142.56</v>
      </c>
      <c r="H15" s="124">
        <v>16.07</v>
      </c>
      <c r="I15" s="126">
        <v>97.42</v>
      </c>
      <c r="J15" s="124">
        <v>25.5</v>
      </c>
      <c r="K15" s="125">
        <v>65163</v>
      </c>
      <c r="L15" s="124">
        <v>26.63</v>
      </c>
      <c r="M15" s="125">
        <v>15015</v>
      </c>
      <c r="N15" s="124">
        <v>15.3</v>
      </c>
      <c r="O15" s="125">
        <v>5683</v>
      </c>
      <c r="P15" s="124">
        <v>20.3</v>
      </c>
    </row>
    <row r="16" spans="1:16" s="21" customFormat="1" ht="24.75" customHeight="1">
      <c r="A16" s="204" t="s">
        <v>210</v>
      </c>
      <c r="B16" s="126">
        <v>14.6</v>
      </c>
      <c r="C16" s="126">
        <v>587.29</v>
      </c>
      <c r="D16" s="54">
        <v>35.3</v>
      </c>
      <c r="E16" s="126">
        <v>241.4</v>
      </c>
      <c r="F16" s="124">
        <v>15.2</v>
      </c>
      <c r="G16" s="126">
        <v>66.61</v>
      </c>
      <c r="H16" s="124">
        <v>19.02</v>
      </c>
      <c r="I16" s="126">
        <v>45.81</v>
      </c>
      <c r="J16" s="124">
        <v>27.2</v>
      </c>
      <c r="K16" s="125">
        <v>48150</v>
      </c>
      <c r="L16" s="124">
        <v>21.33</v>
      </c>
      <c r="M16" s="125">
        <v>14694</v>
      </c>
      <c r="N16" s="124">
        <v>15.4</v>
      </c>
      <c r="O16" s="125">
        <v>6086</v>
      </c>
      <c r="P16" s="124">
        <v>20.1</v>
      </c>
    </row>
    <row r="17" spans="1:16" s="21" customFormat="1" ht="24.75" customHeight="1">
      <c r="A17" s="204" t="s">
        <v>211</v>
      </c>
      <c r="B17" s="126">
        <v>14.1</v>
      </c>
      <c r="C17" s="126">
        <v>486.04</v>
      </c>
      <c r="D17" s="54">
        <v>37.5</v>
      </c>
      <c r="E17" s="126">
        <v>217.73</v>
      </c>
      <c r="F17" s="124">
        <v>14.9</v>
      </c>
      <c r="G17" s="126">
        <v>76.31</v>
      </c>
      <c r="H17" s="124">
        <v>25.24</v>
      </c>
      <c r="I17" s="126">
        <v>52.3</v>
      </c>
      <c r="J17" s="124">
        <v>36.6</v>
      </c>
      <c r="K17" s="125">
        <v>6866</v>
      </c>
      <c r="L17" s="124">
        <v>0.2</v>
      </c>
      <c r="M17" s="125">
        <v>11397</v>
      </c>
      <c r="N17" s="124">
        <v>14.9</v>
      </c>
      <c r="O17" s="125">
        <v>3254</v>
      </c>
      <c r="P17" s="124">
        <v>16</v>
      </c>
    </row>
    <row r="18" spans="1:16" s="21" customFormat="1" ht="24.75" customHeight="1">
      <c r="A18" s="204" t="s">
        <v>212</v>
      </c>
      <c r="B18" s="126">
        <v>14.6</v>
      </c>
      <c r="C18" s="126">
        <v>408.93</v>
      </c>
      <c r="D18" s="54">
        <v>36.8</v>
      </c>
      <c r="E18" s="126">
        <v>210.11</v>
      </c>
      <c r="F18" s="124">
        <v>15.2</v>
      </c>
      <c r="G18" s="126">
        <v>68.39</v>
      </c>
      <c r="H18" s="124">
        <v>12.27</v>
      </c>
      <c r="I18" s="126">
        <v>39.68</v>
      </c>
      <c r="J18" s="124">
        <v>20</v>
      </c>
      <c r="K18" s="125">
        <v>18646</v>
      </c>
      <c r="L18" s="124">
        <v>29.53</v>
      </c>
      <c r="M18" s="125">
        <v>14047</v>
      </c>
      <c r="N18" s="124">
        <v>15.2</v>
      </c>
      <c r="O18" s="125">
        <v>4188</v>
      </c>
      <c r="P18" s="124">
        <v>20.7</v>
      </c>
    </row>
    <row r="19" spans="1:16" ht="24.75" customHeight="1">
      <c r="A19" s="208" t="s">
        <v>213</v>
      </c>
      <c r="B19" s="209">
        <v>3.1</v>
      </c>
      <c r="C19" s="209">
        <v>127.72</v>
      </c>
      <c r="D19" s="211">
        <v>11.3</v>
      </c>
      <c r="E19" s="209">
        <v>109.91</v>
      </c>
      <c r="F19" s="210">
        <v>14.6</v>
      </c>
      <c r="G19" s="209">
        <v>34.61</v>
      </c>
      <c r="H19" s="210">
        <v>15.53</v>
      </c>
      <c r="I19" s="209">
        <v>19.07</v>
      </c>
      <c r="J19" s="210">
        <v>15.9</v>
      </c>
      <c r="K19" s="212">
        <v>1112</v>
      </c>
      <c r="L19" s="210">
        <v>198.92</v>
      </c>
      <c r="M19" s="212">
        <v>11497</v>
      </c>
      <c r="N19" s="210">
        <v>10.8</v>
      </c>
      <c r="O19" s="212">
        <v>3045</v>
      </c>
      <c r="P19" s="210">
        <v>14.7</v>
      </c>
    </row>
  </sheetData>
  <sheetProtection/>
  <mergeCells count="11">
    <mergeCell ref="M3:N3"/>
    <mergeCell ref="O3:P3"/>
    <mergeCell ref="A3:A4"/>
    <mergeCell ref="A1:L1"/>
    <mergeCell ref="M2:P2"/>
    <mergeCell ref="C3:D3"/>
    <mergeCell ref="E3:F3"/>
    <mergeCell ref="G3:H3"/>
    <mergeCell ref="I3:J3"/>
    <mergeCell ref="K3:L3"/>
    <mergeCell ref="B3:B4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23" sqref="G23"/>
    </sheetView>
  </sheetViews>
  <sheetFormatPr defaultColWidth="9.7109375" defaultRowHeight="14.25"/>
  <cols>
    <col min="1" max="1" width="11.28125" style="0" bestFit="1" customWidth="1"/>
    <col min="2" max="2" width="9.0039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9.00390625" style="0" customWidth="1"/>
    <col min="7" max="7" width="11.140625" style="0" customWidth="1"/>
    <col min="8" max="8" width="9.00390625" style="0" customWidth="1"/>
    <col min="9" max="9" width="11.140625" style="0" customWidth="1"/>
    <col min="10" max="10" width="9.00390625" style="0" customWidth="1"/>
    <col min="11" max="11" width="11.140625" style="0" customWidth="1"/>
    <col min="12" max="12" width="9.00390625" style="0" customWidth="1"/>
  </cols>
  <sheetData>
    <row r="1" spans="1:12" ht="25.5">
      <c r="A1" s="356" t="s">
        <v>270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4.25">
      <c r="A2" s="214"/>
      <c r="B2" s="214"/>
      <c r="C2" s="214"/>
      <c r="D2" s="214"/>
      <c r="E2" s="214"/>
      <c r="F2" s="214"/>
      <c r="G2" s="215"/>
      <c r="H2" s="215"/>
      <c r="I2" s="169"/>
      <c r="J2" s="169"/>
      <c r="K2" s="357" t="s">
        <v>214</v>
      </c>
      <c r="L2" s="357"/>
    </row>
    <row r="3" spans="1:12" ht="28.5" customHeight="1">
      <c r="A3" s="358"/>
      <c r="B3" s="354" t="s">
        <v>269</v>
      </c>
      <c r="C3" s="277" t="s">
        <v>2</v>
      </c>
      <c r="D3" s="279"/>
      <c r="E3" s="360" t="s">
        <v>215</v>
      </c>
      <c r="F3" s="361"/>
      <c r="G3" s="317" t="s">
        <v>216</v>
      </c>
      <c r="H3" s="318"/>
      <c r="I3" s="317" t="s">
        <v>5</v>
      </c>
      <c r="J3" s="318"/>
      <c r="K3" s="342" t="s">
        <v>271</v>
      </c>
      <c r="L3" s="343"/>
    </row>
    <row r="4" spans="1:12" ht="14.25">
      <c r="A4" s="359"/>
      <c r="B4" s="355"/>
      <c r="C4" s="120" t="s">
        <v>217</v>
      </c>
      <c r="D4" s="121" t="s">
        <v>7</v>
      </c>
      <c r="E4" s="120" t="s">
        <v>217</v>
      </c>
      <c r="F4" s="121" t="s">
        <v>7</v>
      </c>
      <c r="G4" s="218" t="s">
        <v>217</v>
      </c>
      <c r="H4" s="218" t="s">
        <v>7</v>
      </c>
      <c r="I4" s="218" t="s">
        <v>217</v>
      </c>
      <c r="J4" s="218" t="s">
        <v>7</v>
      </c>
      <c r="K4" s="218" t="s">
        <v>217</v>
      </c>
      <c r="L4" s="219" t="s">
        <v>7</v>
      </c>
    </row>
    <row r="5" spans="1:12" ht="14.25">
      <c r="A5" s="216" t="s">
        <v>218</v>
      </c>
      <c r="B5" s="220">
        <v>17.2</v>
      </c>
      <c r="C5" s="221">
        <v>642.73</v>
      </c>
      <c r="D5" s="222">
        <v>25.1</v>
      </c>
      <c r="E5" s="221">
        <v>353.4</v>
      </c>
      <c r="F5" s="223">
        <v>16</v>
      </c>
      <c r="G5" s="221">
        <v>118.66</v>
      </c>
      <c r="H5" s="223">
        <v>13.7</v>
      </c>
      <c r="I5" s="221">
        <v>67.26</v>
      </c>
      <c r="J5" s="223">
        <v>31.1</v>
      </c>
      <c r="K5" s="244">
        <v>15705</v>
      </c>
      <c r="L5" s="222">
        <v>15.6</v>
      </c>
    </row>
    <row r="6" spans="1:12" ht="14.25">
      <c r="A6" s="118" t="s">
        <v>268</v>
      </c>
      <c r="B6" s="224">
        <v>17.9</v>
      </c>
      <c r="C6" s="225">
        <v>553.02</v>
      </c>
      <c r="D6" s="226">
        <v>29</v>
      </c>
      <c r="E6" s="225">
        <v>288.43</v>
      </c>
      <c r="F6" s="226">
        <v>16.5</v>
      </c>
      <c r="G6" s="225" t="s">
        <v>300</v>
      </c>
      <c r="H6" s="227" t="s">
        <v>300</v>
      </c>
      <c r="I6" s="225">
        <v>65.42</v>
      </c>
      <c r="J6" s="227">
        <v>27.7</v>
      </c>
      <c r="K6" s="123">
        <v>16178</v>
      </c>
      <c r="L6" s="226">
        <v>15.9</v>
      </c>
    </row>
    <row r="7" spans="1:12" ht="14.25">
      <c r="A7" s="228" t="s">
        <v>219</v>
      </c>
      <c r="B7" s="229">
        <v>16.5</v>
      </c>
      <c r="C7" s="225">
        <v>398.47</v>
      </c>
      <c r="D7" s="226">
        <v>34</v>
      </c>
      <c r="E7" s="225">
        <v>143.93</v>
      </c>
      <c r="F7" s="226">
        <v>15.7</v>
      </c>
      <c r="G7" s="225">
        <v>40.71</v>
      </c>
      <c r="H7" s="227">
        <v>17</v>
      </c>
      <c r="I7" s="225">
        <v>27.08</v>
      </c>
      <c r="J7" s="227">
        <v>21.1</v>
      </c>
      <c r="K7" s="123">
        <v>14347</v>
      </c>
      <c r="L7" s="226">
        <v>14.7</v>
      </c>
    </row>
    <row r="8" spans="1:12" ht="14.25">
      <c r="A8" s="118" t="s">
        <v>220</v>
      </c>
      <c r="B8" s="224">
        <v>16.8</v>
      </c>
      <c r="C8" s="225">
        <v>1275.36</v>
      </c>
      <c r="D8" s="226">
        <v>34</v>
      </c>
      <c r="E8" s="225">
        <v>604.32</v>
      </c>
      <c r="F8" s="226">
        <v>16</v>
      </c>
      <c r="G8" s="225">
        <v>215.29</v>
      </c>
      <c r="H8" s="227">
        <v>23.3</v>
      </c>
      <c r="I8" s="225">
        <v>123.91</v>
      </c>
      <c r="J8" s="227">
        <v>36.7</v>
      </c>
      <c r="K8" s="123">
        <v>14079</v>
      </c>
      <c r="L8" s="226">
        <v>14.7</v>
      </c>
    </row>
    <row r="9" spans="1:12" ht="14.25">
      <c r="A9" s="118" t="s">
        <v>221</v>
      </c>
      <c r="B9" s="224">
        <v>16.9</v>
      </c>
      <c r="C9" s="225">
        <v>607.4</v>
      </c>
      <c r="D9" s="226">
        <v>28.2</v>
      </c>
      <c r="E9" s="225">
        <v>331.42</v>
      </c>
      <c r="F9" s="226">
        <v>16</v>
      </c>
      <c r="G9" s="225">
        <v>88.66</v>
      </c>
      <c r="H9" s="227">
        <v>22.5</v>
      </c>
      <c r="I9" s="225">
        <v>51.6</v>
      </c>
      <c r="J9" s="227">
        <v>24.2</v>
      </c>
      <c r="K9" s="123">
        <v>14650</v>
      </c>
      <c r="L9" s="226">
        <v>14.1</v>
      </c>
    </row>
    <row r="10" spans="1:12" ht="14.25">
      <c r="A10" s="118" t="s">
        <v>222</v>
      </c>
      <c r="B10" s="224">
        <v>16.6</v>
      </c>
      <c r="C10" s="225">
        <v>813.48</v>
      </c>
      <c r="D10" s="226">
        <v>33.7</v>
      </c>
      <c r="E10" s="225">
        <v>517.17</v>
      </c>
      <c r="F10" s="226">
        <v>15.7</v>
      </c>
      <c r="G10" s="225">
        <v>76.74</v>
      </c>
      <c r="H10" s="227">
        <v>24.2</v>
      </c>
      <c r="I10" s="225">
        <v>47.55</v>
      </c>
      <c r="J10" s="227">
        <v>28.8</v>
      </c>
      <c r="K10" s="123">
        <v>12719</v>
      </c>
      <c r="L10" s="226">
        <v>14</v>
      </c>
    </row>
    <row r="11" spans="1:12" s="47" customFormat="1" ht="14.25">
      <c r="A11" s="230" t="s">
        <v>223</v>
      </c>
      <c r="B11" s="231">
        <v>14.3</v>
      </c>
      <c r="C11" s="232">
        <v>941.11</v>
      </c>
      <c r="D11" s="233">
        <v>35.6</v>
      </c>
      <c r="E11" s="234">
        <v>491.99</v>
      </c>
      <c r="F11" s="235">
        <v>14.7</v>
      </c>
      <c r="G11" s="232">
        <v>193.18</v>
      </c>
      <c r="H11" s="236">
        <v>25.77</v>
      </c>
      <c r="I11" s="232">
        <v>74.61</v>
      </c>
      <c r="J11" s="236">
        <v>25.9</v>
      </c>
      <c r="K11" s="245">
        <v>16207</v>
      </c>
      <c r="L11" s="233">
        <v>13.2</v>
      </c>
    </row>
    <row r="12" spans="1:12" ht="14.25">
      <c r="A12" s="118" t="s">
        <v>224</v>
      </c>
      <c r="B12" s="224">
        <v>14.7</v>
      </c>
      <c r="C12" s="225">
        <v>1080.35</v>
      </c>
      <c r="D12" s="226">
        <v>31.1</v>
      </c>
      <c r="E12" s="225" t="s">
        <v>258</v>
      </c>
      <c r="F12" s="227" t="s">
        <v>300</v>
      </c>
      <c r="G12" s="225">
        <v>177.08</v>
      </c>
      <c r="H12" s="227">
        <v>36.2</v>
      </c>
      <c r="I12" s="225">
        <v>120.52</v>
      </c>
      <c r="J12" s="227">
        <v>46.6</v>
      </c>
      <c r="K12" s="123">
        <v>15184</v>
      </c>
      <c r="L12" s="226">
        <v>13</v>
      </c>
    </row>
    <row r="13" spans="1:12" ht="14.25">
      <c r="A13" s="118" t="s">
        <v>225</v>
      </c>
      <c r="B13" s="224">
        <v>15.5</v>
      </c>
      <c r="C13" s="225">
        <v>765.24</v>
      </c>
      <c r="D13" s="226">
        <v>19.8</v>
      </c>
      <c r="E13" s="225" t="s">
        <v>258</v>
      </c>
      <c r="F13" s="226">
        <v>32.3</v>
      </c>
      <c r="G13" s="225">
        <v>147.2</v>
      </c>
      <c r="H13" s="227">
        <v>5.7</v>
      </c>
      <c r="I13" s="225">
        <v>77.1</v>
      </c>
      <c r="J13" s="227">
        <v>21.5</v>
      </c>
      <c r="K13" s="123">
        <v>14932</v>
      </c>
      <c r="L13" s="226">
        <v>14</v>
      </c>
    </row>
    <row r="14" spans="1:12" ht="14.25">
      <c r="A14" s="118" t="s">
        <v>226</v>
      </c>
      <c r="B14" s="224">
        <v>17.1</v>
      </c>
      <c r="C14" s="225">
        <v>1418.35</v>
      </c>
      <c r="D14" s="226">
        <v>24.9</v>
      </c>
      <c r="E14" s="225" t="s">
        <v>300</v>
      </c>
      <c r="F14" s="226" t="s">
        <v>300</v>
      </c>
      <c r="G14" s="225">
        <v>293.2</v>
      </c>
      <c r="H14" s="227">
        <v>14.5</v>
      </c>
      <c r="I14" s="225">
        <v>156</v>
      </c>
      <c r="J14" s="227">
        <v>23.7</v>
      </c>
      <c r="K14" s="123">
        <v>17530</v>
      </c>
      <c r="L14" s="226">
        <v>13.2</v>
      </c>
    </row>
    <row r="15" spans="1:12" ht="14.25">
      <c r="A15" s="118" t="s">
        <v>227</v>
      </c>
      <c r="B15" s="224">
        <v>9.4</v>
      </c>
      <c r="C15" s="225">
        <v>421.67</v>
      </c>
      <c r="D15" s="226">
        <v>30.2</v>
      </c>
      <c r="E15" s="225" t="s">
        <v>300</v>
      </c>
      <c r="F15" s="227" t="s">
        <v>300</v>
      </c>
      <c r="G15" s="225">
        <v>107.24</v>
      </c>
      <c r="H15" s="227">
        <v>6.5</v>
      </c>
      <c r="I15" s="225">
        <v>52.15</v>
      </c>
      <c r="J15" s="227">
        <v>33.5</v>
      </c>
      <c r="K15" s="123">
        <v>18615</v>
      </c>
      <c r="L15" s="226">
        <v>12.9</v>
      </c>
    </row>
    <row r="16" spans="1:12" ht="14.25">
      <c r="A16" s="118" t="s">
        <v>228</v>
      </c>
      <c r="B16" s="224">
        <v>17.1</v>
      </c>
      <c r="C16" s="225">
        <v>1238.27</v>
      </c>
      <c r="D16" s="226">
        <v>21.7</v>
      </c>
      <c r="E16" s="225" t="s">
        <v>300</v>
      </c>
      <c r="F16" s="226" t="s">
        <v>300</v>
      </c>
      <c r="G16" s="225">
        <v>418.9045</v>
      </c>
      <c r="H16" s="146">
        <v>-4.1</v>
      </c>
      <c r="I16" s="225">
        <v>175.37</v>
      </c>
      <c r="J16" s="227">
        <v>16.1</v>
      </c>
      <c r="K16" s="123" t="s">
        <v>273</v>
      </c>
      <c r="L16" s="226" t="s">
        <v>273</v>
      </c>
    </row>
    <row r="17" spans="1:12" ht="14.25">
      <c r="A17" s="217" t="s">
        <v>229</v>
      </c>
      <c r="B17" s="239">
        <v>14.3</v>
      </c>
      <c r="C17" s="237">
        <v>2318.47</v>
      </c>
      <c r="D17" s="238">
        <v>21.4</v>
      </c>
      <c r="E17" s="237">
        <v>1406.42</v>
      </c>
      <c r="F17" s="239">
        <v>15.2</v>
      </c>
      <c r="G17" s="237">
        <v>815.1</v>
      </c>
      <c r="H17" s="239">
        <v>10.7</v>
      </c>
      <c r="I17" s="237">
        <v>316.28</v>
      </c>
      <c r="J17" s="239">
        <v>17.5</v>
      </c>
      <c r="K17" s="122">
        <v>22071</v>
      </c>
      <c r="L17" s="238">
        <v>14.8</v>
      </c>
    </row>
    <row r="18" spans="1:9" ht="17.25">
      <c r="A18" s="18"/>
      <c r="B18" s="18"/>
      <c r="C18" s="18"/>
      <c r="D18" s="18"/>
      <c r="E18" s="18"/>
      <c r="F18" s="18"/>
      <c r="G18" s="46"/>
      <c r="I18" s="46"/>
    </row>
    <row r="19" spans="7:9" ht="14.25">
      <c r="G19" s="46"/>
      <c r="I19" s="46"/>
    </row>
    <row r="20" ht="14.25">
      <c r="I20" s="46"/>
    </row>
  </sheetData>
  <sheetProtection/>
  <mergeCells count="9">
    <mergeCell ref="K3:L3"/>
    <mergeCell ref="B3:B4"/>
    <mergeCell ref="A1:L1"/>
    <mergeCell ref="K2:L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2" sqref="D32"/>
    </sheetView>
  </sheetViews>
  <sheetFormatPr defaultColWidth="9.140625" defaultRowHeight="14.25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56" customWidth="1"/>
  </cols>
  <sheetData>
    <row r="1" spans="1:5" ht="25.5">
      <c r="A1" s="291" t="s">
        <v>21</v>
      </c>
      <c r="B1" s="291"/>
      <c r="C1" s="291"/>
      <c r="D1" s="291"/>
      <c r="E1" s="291"/>
    </row>
    <row r="2" spans="1:5" ht="14.25">
      <c r="A2" s="22"/>
      <c r="B2" s="22"/>
      <c r="C2" s="22"/>
      <c r="D2" s="292" t="s">
        <v>22</v>
      </c>
      <c r="E2" s="292"/>
    </row>
    <row r="3" spans="1:5" ht="14.25">
      <c r="A3" s="282" t="s">
        <v>23</v>
      </c>
      <c r="B3" s="293" t="s">
        <v>230</v>
      </c>
      <c r="C3" s="294"/>
      <c r="D3" s="293" t="s">
        <v>231</v>
      </c>
      <c r="E3" s="297"/>
    </row>
    <row r="4" spans="1:5" ht="14.25">
      <c r="A4" s="283"/>
      <c r="B4" s="295"/>
      <c r="C4" s="296"/>
      <c r="D4" s="298"/>
      <c r="E4" s="299"/>
    </row>
    <row r="5" spans="1:5" s="10" customFormat="1" ht="12.75">
      <c r="A5" s="35" t="s">
        <v>30</v>
      </c>
      <c r="B5" s="300">
        <v>14.199972</v>
      </c>
      <c r="C5" s="300"/>
      <c r="D5" s="300">
        <v>14.2999944</v>
      </c>
      <c r="E5" s="301"/>
    </row>
    <row r="6" spans="1:5" s="10" customFormat="1" ht="12">
      <c r="A6" s="9" t="s">
        <v>31</v>
      </c>
      <c r="B6" s="280">
        <v>21.471042</v>
      </c>
      <c r="C6" s="280"/>
      <c r="D6" s="280">
        <v>17.74822</v>
      </c>
      <c r="E6" s="281"/>
    </row>
    <row r="7" spans="1:5" s="10" customFormat="1" ht="12">
      <c r="A7" s="9" t="s">
        <v>32</v>
      </c>
      <c r="B7" s="280">
        <v>19.589118</v>
      </c>
      <c r="C7" s="280"/>
      <c r="D7" s="280">
        <v>16.734036</v>
      </c>
      <c r="E7" s="281"/>
    </row>
    <row r="8" spans="1:5" s="10" customFormat="1" ht="12.75">
      <c r="A8" s="27" t="s">
        <v>33</v>
      </c>
      <c r="B8" s="280">
        <v>-1.71687</v>
      </c>
      <c r="C8" s="280"/>
      <c r="D8" s="280">
        <v>-7.39362</v>
      </c>
      <c r="E8" s="281"/>
    </row>
    <row r="9" spans="1:6" s="10" customFormat="1" ht="12.75">
      <c r="A9" s="27" t="s">
        <v>34</v>
      </c>
      <c r="B9" s="280">
        <v>13.601177999999999</v>
      </c>
      <c r="C9" s="280"/>
      <c r="D9" s="280">
        <v>15.9226888</v>
      </c>
      <c r="E9" s="281"/>
      <c r="F9" s="23"/>
    </row>
    <row r="10" spans="1:5" s="10" customFormat="1" ht="12">
      <c r="A10" s="9" t="s">
        <v>35</v>
      </c>
      <c r="B10" s="280">
        <v>16.509606</v>
      </c>
      <c r="C10" s="280"/>
      <c r="D10" s="280">
        <v>12.373044799999999</v>
      </c>
      <c r="E10" s="281"/>
    </row>
    <row r="11" spans="1:5" s="10" customFormat="1" ht="12">
      <c r="A11" s="9" t="s">
        <v>36</v>
      </c>
      <c r="B11" s="280">
        <v>21.727667999999998</v>
      </c>
      <c r="C11" s="280"/>
      <c r="D11" s="280">
        <v>16.6326176</v>
      </c>
      <c r="E11" s="281"/>
    </row>
    <row r="12" spans="1:5" s="10" customFormat="1" ht="12">
      <c r="A12" s="9" t="s">
        <v>37</v>
      </c>
      <c r="B12" s="280">
        <v>18.904782</v>
      </c>
      <c r="C12" s="280"/>
      <c r="D12" s="280">
        <v>9.127656</v>
      </c>
      <c r="E12" s="281"/>
    </row>
    <row r="13" spans="1:5" s="10" customFormat="1" ht="12">
      <c r="A13" s="9" t="s">
        <v>38</v>
      </c>
      <c r="B13" s="280">
        <v>32.334875999999994</v>
      </c>
      <c r="C13" s="280"/>
      <c r="D13" s="280">
        <v>25.861691999999998</v>
      </c>
      <c r="E13" s="281"/>
    </row>
    <row r="14" spans="1:5" s="10" customFormat="1" ht="12">
      <c r="A14" s="9" t="s">
        <v>232</v>
      </c>
      <c r="B14" s="280">
        <v>-12.916841999999999</v>
      </c>
      <c r="C14" s="280"/>
      <c r="D14" s="280">
        <v>4.1581544</v>
      </c>
      <c r="E14" s="281"/>
    </row>
    <row r="15" spans="1:5" s="10" customFormat="1" ht="12">
      <c r="A15" s="9" t="s">
        <v>233</v>
      </c>
      <c r="B15" s="280">
        <v>19.503576</v>
      </c>
      <c r="C15" s="280"/>
      <c r="D15" s="280">
        <v>16.4297808</v>
      </c>
      <c r="E15" s="281"/>
    </row>
    <row r="16" spans="1:5" s="11" customFormat="1" ht="12.75">
      <c r="A16" s="35" t="s">
        <v>39</v>
      </c>
      <c r="B16" s="289">
        <v>13.4</v>
      </c>
      <c r="C16" s="289"/>
      <c r="D16" s="289">
        <v>15.8</v>
      </c>
      <c r="E16" s="290"/>
    </row>
    <row r="17" spans="1:5" s="10" customFormat="1" ht="18.75">
      <c r="A17" s="282" t="s">
        <v>23</v>
      </c>
      <c r="B17" s="284" t="s">
        <v>24</v>
      </c>
      <c r="C17" s="8" t="s">
        <v>25</v>
      </c>
      <c r="D17" s="246" t="s">
        <v>26</v>
      </c>
      <c r="E17" s="286" t="s">
        <v>27</v>
      </c>
    </row>
    <row r="18" spans="1:5" s="11" customFormat="1" ht="18.75">
      <c r="A18" s="283"/>
      <c r="B18" s="285"/>
      <c r="C18" s="6" t="s">
        <v>28</v>
      </c>
      <c r="D18" s="7" t="s">
        <v>29</v>
      </c>
      <c r="E18" s="287"/>
    </row>
    <row r="19" spans="1:6" s="11" customFormat="1" ht="12.75">
      <c r="A19" s="24" t="s">
        <v>40</v>
      </c>
      <c r="B19" s="247">
        <v>97.36</v>
      </c>
      <c r="C19" s="142">
        <v>98.05</v>
      </c>
      <c r="D19" s="143">
        <v>97.44</v>
      </c>
      <c r="E19" s="248">
        <v>0.61</v>
      </c>
      <c r="F19" s="39"/>
    </row>
    <row r="20" spans="1:6" s="11" customFormat="1" ht="12.75">
      <c r="A20" s="24" t="s">
        <v>41</v>
      </c>
      <c r="B20" s="57" t="s">
        <v>275</v>
      </c>
      <c r="C20" s="142">
        <v>407.17116667074885</v>
      </c>
      <c r="D20" s="142">
        <v>386.2690469385467</v>
      </c>
      <c r="E20" s="249">
        <v>20.90211973220222</v>
      </c>
      <c r="F20" s="39"/>
    </row>
    <row r="21" spans="1:6" s="11" customFormat="1" ht="12.75">
      <c r="A21" s="16" t="s">
        <v>42</v>
      </c>
      <c r="B21" s="57" t="s">
        <v>275</v>
      </c>
      <c r="C21" s="142">
        <v>23.892100989022317</v>
      </c>
      <c r="D21" s="142">
        <v>24.598732110266994</v>
      </c>
      <c r="E21" s="249">
        <v>-0.7066311212446763</v>
      </c>
      <c r="F21" s="39"/>
    </row>
    <row r="22" spans="1:6" s="11" customFormat="1" ht="12.75">
      <c r="A22" s="16" t="s">
        <v>43</v>
      </c>
      <c r="B22" s="57" t="s">
        <v>275</v>
      </c>
      <c r="C22" s="142">
        <v>140.56300120349084</v>
      </c>
      <c r="D22" s="142">
        <v>139.86506227830645</v>
      </c>
      <c r="E22" s="249">
        <v>0.6979389251843884</v>
      </c>
      <c r="F22" s="39"/>
    </row>
    <row r="23" spans="1:6" s="10" customFormat="1" ht="12.75">
      <c r="A23" s="16" t="s">
        <v>44</v>
      </c>
      <c r="B23" s="57" t="s">
        <v>275</v>
      </c>
      <c r="C23" s="142">
        <v>47.30845061697386</v>
      </c>
      <c r="D23" s="142">
        <v>56.54867685568621</v>
      </c>
      <c r="E23" s="249">
        <v>-9.240226238712353</v>
      </c>
      <c r="F23" s="39"/>
    </row>
    <row r="24" spans="1:6" s="10" customFormat="1" ht="12.75">
      <c r="A24" s="16" t="s">
        <v>45</v>
      </c>
      <c r="B24" s="57" t="s">
        <v>275</v>
      </c>
      <c r="C24" s="142">
        <v>10.215570449455807</v>
      </c>
      <c r="D24" s="142">
        <v>9.950519937504763</v>
      </c>
      <c r="E24" s="249">
        <v>0.2650505119510438</v>
      </c>
      <c r="F24" s="23"/>
    </row>
    <row r="25" spans="1:5" s="10" customFormat="1" ht="12.75">
      <c r="A25" s="16" t="s">
        <v>46</v>
      </c>
      <c r="B25" s="57" t="s">
        <v>275</v>
      </c>
      <c r="C25" s="142">
        <v>1.7397411754390055</v>
      </c>
      <c r="D25" s="142">
        <v>2.1231110570452136</v>
      </c>
      <c r="E25" s="249">
        <v>-0.3833698816062081</v>
      </c>
    </row>
    <row r="26" spans="1:6" ht="15.75">
      <c r="A26" s="16" t="s">
        <v>47</v>
      </c>
      <c r="B26" s="57" t="s">
        <v>275</v>
      </c>
      <c r="C26" s="50">
        <v>348327.5492835802</v>
      </c>
      <c r="D26" s="50">
        <v>313911.8507312153</v>
      </c>
      <c r="E26" s="249">
        <v>10.963491334334208</v>
      </c>
      <c r="F26" s="33"/>
    </row>
    <row r="27" spans="1:5" ht="14.25">
      <c r="A27" s="16" t="s">
        <v>48</v>
      </c>
      <c r="B27" s="57" t="s">
        <v>275</v>
      </c>
      <c r="C27" s="50">
        <v>2512217.8</v>
      </c>
      <c r="D27" s="50">
        <v>2201575.4</v>
      </c>
      <c r="E27" s="249">
        <v>14.110005044569448</v>
      </c>
    </row>
    <row r="28" spans="1:5" ht="14.25">
      <c r="A28" s="16" t="s">
        <v>49</v>
      </c>
      <c r="B28" s="57" t="s">
        <v>275</v>
      </c>
      <c r="C28" s="50">
        <v>506736.9</v>
      </c>
      <c r="D28" s="50">
        <v>506813.8</v>
      </c>
      <c r="E28" s="249">
        <v>-0.01517322535416099</v>
      </c>
    </row>
    <row r="29" spans="1:5" ht="14.25">
      <c r="A29" s="17" t="s">
        <v>50</v>
      </c>
      <c r="B29" s="57" t="s">
        <v>275</v>
      </c>
      <c r="C29" s="50">
        <v>-208521.2</v>
      </c>
      <c r="D29" s="50">
        <v>-220145.9</v>
      </c>
      <c r="E29" s="249">
        <v>-5.280452645268426</v>
      </c>
    </row>
    <row r="30" spans="1:5" ht="14.25">
      <c r="A30" s="288" t="s">
        <v>234</v>
      </c>
      <c r="B30" s="288"/>
      <c r="C30" s="288"/>
      <c r="D30" s="288"/>
      <c r="E30" s="288"/>
    </row>
  </sheetData>
  <sheetProtection/>
  <mergeCells count="33">
    <mergeCell ref="A1:E1"/>
    <mergeCell ref="D2:E2"/>
    <mergeCell ref="A3:A4"/>
    <mergeCell ref="B3:C4"/>
    <mergeCell ref="D3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17:A18"/>
    <mergeCell ref="B17:B18"/>
    <mergeCell ref="E17:E18"/>
    <mergeCell ref="A30:E30"/>
    <mergeCell ref="B16:C16"/>
    <mergeCell ref="D16:E16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6" sqref="E26"/>
    </sheetView>
  </sheetViews>
  <sheetFormatPr defaultColWidth="9.140625" defaultRowHeight="14.25"/>
  <cols>
    <col min="1" max="1" width="26.28125" style="52" customWidth="1"/>
    <col min="2" max="3" width="9.00390625" style="51" bestFit="1" customWidth="1"/>
    <col min="4" max="5" width="10.7109375" style="0" bestFit="1" customWidth="1"/>
    <col min="6" max="6" width="9.57421875" style="161" bestFit="1" customWidth="1"/>
  </cols>
  <sheetData>
    <row r="1" spans="1:6" ht="25.5">
      <c r="A1" s="302" t="s">
        <v>51</v>
      </c>
      <c r="B1" s="302"/>
      <c r="C1" s="302"/>
      <c r="D1" s="302"/>
      <c r="E1" s="302"/>
      <c r="F1" s="302"/>
    </row>
    <row r="3" spans="1:6" ht="14.25">
      <c r="A3" s="303" t="s">
        <v>52</v>
      </c>
      <c r="B3" s="305" t="s">
        <v>53</v>
      </c>
      <c r="C3" s="305" t="s">
        <v>54</v>
      </c>
      <c r="D3" s="162" t="s">
        <v>25</v>
      </c>
      <c r="E3" s="163" t="s">
        <v>26</v>
      </c>
      <c r="F3" s="307" t="s">
        <v>27</v>
      </c>
    </row>
    <row r="4" spans="1:6" ht="14.25">
      <c r="A4" s="304"/>
      <c r="B4" s="306"/>
      <c r="C4" s="306"/>
      <c r="D4" s="164" t="s">
        <v>28</v>
      </c>
      <c r="E4" s="165" t="s">
        <v>29</v>
      </c>
      <c r="F4" s="308"/>
    </row>
    <row r="5" spans="1:6" ht="14.25">
      <c r="A5" s="12" t="s">
        <v>55</v>
      </c>
      <c r="B5" s="50" t="s">
        <v>56</v>
      </c>
      <c r="C5" s="50">
        <v>99712</v>
      </c>
      <c r="D5" s="50">
        <v>935869</v>
      </c>
      <c r="E5" s="75">
        <v>1194535</v>
      </c>
      <c r="F5" s="72">
        <f aca="true" t="shared" si="0" ref="F5:F20">D5/E5*100-100</f>
        <v>-21.654116455357112</v>
      </c>
    </row>
    <row r="6" spans="1:6" ht="14.25">
      <c r="A6" s="12" t="s">
        <v>57</v>
      </c>
      <c r="B6" s="50" t="s">
        <v>58</v>
      </c>
      <c r="C6" s="50">
        <v>168798</v>
      </c>
      <c r="D6" s="50">
        <v>1578152</v>
      </c>
      <c r="E6" s="75">
        <v>1279610</v>
      </c>
      <c r="F6" s="74">
        <f t="shared" si="0"/>
        <v>23.330702323364164</v>
      </c>
    </row>
    <row r="7" spans="1:6" ht="14.25">
      <c r="A7" s="12" t="s">
        <v>59</v>
      </c>
      <c r="B7" s="50" t="s">
        <v>58</v>
      </c>
      <c r="C7" s="50">
        <v>490906</v>
      </c>
      <c r="D7" s="50">
        <v>4124869</v>
      </c>
      <c r="E7" s="75">
        <v>4151889</v>
      </c>
      <c r="F7" s="74">
        <f t="shared" si="0"/>
        <v>-0.650788111146511</v>
      </c>
    </row>
    <row r="8" spans="1:6" ht="14.25">
      <c r="A8" s="12" t="s">
        <v>60</v>
      </c>
      <c r="B8" s="50" t="s">
        <v>58</v>
      </c>
      <c r="C8" s="50">
        <v>20748</v>
      </c>
      <c r="D8" s="50">
        <v>165297</v>
      </c>
      <c r="E8" s="75">
        <v>132759</v>
      </c>
      <c r="F8" s="74">
        <f t="shared" si="0"/>
        <v>24.50907283122048</v>
      </c>
    </row>
    <row r="9" spans="1:6" ht="14.25">
      <c r="A9" s="12" t="s">
        <v>61</v>
      </c>
      <c r="B9" s="50" t="s">
        <v>58</v>
      </c>
      <c r="C9" s="50">
        <v>37509</v>
      </c>
      <c r="D9" s="50">
        <v>399523</v>
      </c>
      <c r="E9" s="75">
        <v>309680</v>
      </c>
      <c r="F9" s="74">
        <f t="shared" si="0"/>
        <v>29.01156032033066</v>
      </c>
    </row>
    <row r="10" spans="1:6" ht="14.25">
      <c r="A10" s="12" t="s">
        <v>62</v>
      </c>
      <c r="B10" s="50" t="s">
        <v>58</v>
      </c>
      <c r="C10" s="50">
        <v>74731</v>
      </c>
      <c r="D10" s="50">
        <v>845487</v>
      </c>
      <c r="E10" s="75">
        <v>1010146</v>
      </c>
      <c r="F10" s="74">
        <f t="shared" si="0"/>
        <v>-16.30051497506301</v>
      </c>
    </row>
    <row r="11" spans="1:6" ht="14.25">
      <c r="A11" s="12" t="s">
        <v>63</v>
      </c>
      <c r="B11" s="50" t="s">
        <v>58</v>
      </c>
      <c r="C11" s="50">
        <v>609484</v>
      </c>
      <c r="D11" s="50">
        <v>8340517</v>
      </c>
      <c r="E11" s="75">
        <v>6772327</v>
      </c>
      <c r="F11" s="74">
        <f t="shared" si="0"/>
        <v>23.155851747855635</v>
      </c>
    </row>
    <row r="12" spans="1:6" ht="14.25">
      <c r="A12" s="12" t="s">
        <v>64</v>
      </c>
      <c r="B12" s="50" t="s">
        <v>58</v>
      </c>
      <c r="C12" s="50">
        <v>124301</v>
      </c>
      <c r="D12" s="50">
        <v>2116948</v>
      </c>
      <c r="E12" s="75">
        <v>1635826</v>
      </c>
      <c r="F12" s="74">
        <f t="shared" si="0"/>
        <v>29.411563332530477</v>
      </c>
    </row>
    <row r="13" spans="1:6" ht="14.25">
      <c r="A13" s="12" t="s">
        <v>65</v>
      </c>
      <c r="B13" s="50" t="s">
        <v>58</v>
      </c>
      <c r="C13" s="50">
        <v>202358</v>
      </c>
      <c r="D13" s="50">
        <v>3141418</v>
      </c>
      <c r="E13" s="75">
        <v>2599789</v>
      </c>
      <c r="F13" s="74">
        <f t="shared" si="0"/>
        <v>20.833575340152606</v>
      </c>
    </row>
    <row r="14" spans="1:6" ht="14.25">
      <c r="A14" s="12" t="s">
        <v>66</v>
      </c>
      <c r="B14" s="50" t="s">
        <v>58</v>
      </c>
      <c r="C14" s="50">
        <v>39298</v>
      </c>
      <c r="D14" s="50">
        <v>497300</v>
      </c>
      <c r="E14" s="75">
        <v>446794</v>
      </c>
      <c r="F14" s="74">
        <f t="shared" si="0"/>
        <v>11.304090923333803</v>
      </c>
    </row>
    <row r="15" spans="1:6" ht="14.25">
      <c r="A15" s="12" t="s">
        <v>235</v>
      </c>
      <c r="B15" s="50" t="s">
        <v>58</v>
      </c>
      <c r="C15" s="50">
        <v>39069</v>
      </c>
      <c r="D15" s="50">
        <v>410300</v>
      </c>
      <c r="E15" s="75">
        <v>357931</v>
      </c>
      <c r="F15" s="74">
        <f t="shared" si="0"/>
        <v>14.63103223805706</v>
      </c>
    </row>
    <row r="16" spans="1:6" ht="14.25">
      <c r="A16" s="12" t="s">
        <v>67</v>
      </c>
      <c r="B16" s="50" t="s">
        <v>58</v>
      </c>
      <c r="C16" s="50">
        <v>385050</v>
      </c>
      <c r="D16" s="50">
        <v>4353381</v>
      </c>
      <c r="E16" s="75">
        <v>4190278</v>
      </c>
      <c r="F16" s="74">
        <f t="shared" si="0"/>
        <v>3.8924147753442497</v>
      </c>
    </row>
    <row r="17" spans="1:6" ht="14.25">
      <c r="A17" s="12" t="s">
        <v>68</v>
      </c>
      <c r="B17" s="50" t="s">
        <v>69</v>
      </c>
      <c r="C17" s="50">
        <v>7774924</v>
      </c>
      <c r="D17" s="50">
        <v>59452395</v>
      </c>
      <c r="E17" s="75">
        <v>56020743</v>
      </c>
      <c r="F17" s="74">
        <f t="shared" si="0"/>
        <v>6.125680982131925</v>
      </c>
    </row>
    <row r="18" spans="1:6" ht="14.25">
      <c r="A18" s="12" t="s">
        <v>70</v>
      </c>
      <c r="B18" s="50" t="s">
        <v>58</v>
      </c>
      <c r="C18" s="50">
        <v>19056</v>
      </c>
      <c r="D18" s="50">
        <v>164524</v>
      </c>
      <c r="E18" s="75">
        <v>304646</v>
      </c>
      <c r="F18" s="74">
        <f t="shared" si="0"/>
        <v>-45.995023732463245</v>
      </c>
    </row>
    <row r="19" spans="1:6" ht="14.25">
      <c r="A19" s="12" t="s">
        <v>71</v>
      </c>
      <c r="B19" s="50" t="s">
        <v>72</v>
      </c>
      <c r="C19" s="50">
        <v>31819</v>
      </c>
      <c r="D19" s="50">
        <v>253444</v>
      </c>
      <c r="E19" s="75">
        <v>178224</v>
      </c>
      <c r="F19" s="74">
        <f t="shared" si="0"/>
        <v>42.2053146602029</v>
      </c>
    </row>
    <row r="20" spans="1:6" ht="14.25">
      <c r="A20" s="141" t="s">
        <v>73</v>
      </c>
      <c r="B20" s="140" t="s">
        <v>74</v>
      </c>
      <c r="C20" s="140">
        <v>378373</v>
      </c>
      <c r="D20" s="140">
        <v>4549376</v>
      </c>
      <c r="E20" s="139">
        <v>5138229</v>
      </c>
      <c r="F20" s="78">
        <f t="shared" si="0"/>
        <v>-11.460232698854028</v>
      </c>
    </row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C20" sqref="C20"/>
    </sheetView>
  </sheetViews>
  <sheetFormatPr defaultColWidth="9.140625" defaultRowHeight="14.25"/>
  <cols>
    <col min="1" max="1" width="32.00390625" style="170" bestFit="1" customWidth="1"/>
    <col min="2" max="2" width="14.7109375" style="0" customWidth="1"/>
    <col min="3" max="3" width="16.140625" style="171" customWidth="1"/>
  </cols>
  <sheetData>
    <row r="1" spans="1:3" s="166" customFormat="1" ht="25.5">
      <c r="A1" s="311" t="s">
        <v>75</v>
      </c>
      <c r="B1" s="311"/>
      <c r="C1" s="311"/>
    </row>
    <row r="2" spans="1:3" s="166" customFormat="1" ht="20.25">
      <c r="A2" s="115"/>
      <c r="B2" s="312" t="s">
        <v>236</v>
      </c>
      <c r="C2" s="312"/>
    </row>
    <row r="3" spans="1:3" s="167" customFormat="1" ht="13.5">
      <c r="A3" s="309" t="s">
        <v>76</v>
      </c>
      <c r="B3" s="313" t="s">
        <v>1</v>
      </c>
      <c r="C3" s="314"/>
    </row>
    <row r="4" spans="1:3" s="167" customFormat="1" ht="13.5">
      <c r="A4" s="310"/>
      <c r="B4" s="116" t="s">
        <v>237</v>
      </c>
      <c r="C4" s="117" t="s">
        <v>238</v>
      </c>
    </row>
    <row r="5" spans="1:3" s="168" customFormat="1" ht="13.5">
      <c r="A5" s="250" t="s">
        <v>276</v>
      </c>
      <c r="B5" s="254">
        <v>13.35913407896347</v>
      </c>
      <c r="C5" s="255">
        <v>13.821161048967362</v>
      </c>
    </row>
    <row r="6" spans="1:3" s="169" customFormat="1" ht="13.5">
      <c r="A6" s="251" t="s">
        <v>277</v>
      </c>
      <c r="B6" s="256">
        <v>8.813766020257983</v>
      </c>
      <c r="C6" s="257">
        <v>20.2</v>
      </c>
    </row>
    <row r="7" spans="1:3" s="169" customFormat="1" ht="13.5">
      <c r="A7" s="251" t="s">
        <v>278</v>
      </c>
      <c r="B7" s="256">
        <v>7.263768068526554</v>
      </c>
      <c r="C7" s="257">
        <v>0.24906425063129703</v>
      </c>
    </row>
    <row r="8" spans="1:3" s="169" customFormat="1" ht="13.5">
      <c r="A8" s="251" t="s">
        <v>279</v>
      </c>
      <c r="B8" s="256">
        <v>8.645370665798463</v>
      </c>
      <c r="C8" s="257">
        <v>-13.727546209376447</v>
      </c>
    </row>
    <row r="9" spans="1:3" s="169" customFormat="1" ht="13.5">
      <c r="A9" s="251" t="s">
        <v>280</v>
      </c>
      <c r="B9" s="256">
        <v>7.744327631560626</v>
      </c>
      <c r="C9" s="257">
        <v>7.393578429981791</v>
      </c>
    </row>
    <row r="10" spans="1:3" s="169" customFormat="1" ht="13.5">
      <c r="A10" s="251" t="s">
        <v>281</v>
      </c>
      <c r="B10" s="256">
        <v>25.61713658815399</v>
      </c>
      <c r="C10" s="257">
        <v>21.74552730413386</v>
      </c>
    </row>
    <row r="11" spans="1:3" s="167" customFormat="1" ht="13.5">
      <c r="A11" s="252" t="s">
        <v>282</v>
      </c>
      <c r="B11" s="256">
        <v>11.705640347054391</v>
      </c>
      <c r="C11" s="257">
        <v>14.173232471721763</v>
      </c>
    </row>
    <row r="12" spans="1:3" s="167" customFormat="1" ht="13.5">
      <c r="A12" s="252" t="s">
        <v>283</v>
      </c>
      <c r="B12" s="256">
        <v>23.82683357718875</v>
      </c>
      <c r="C12" s="257">
        <v>19.02327460943225</v>
      </c>
    </row>
    <row r="13" spans="1:3" s="167" customFormat="1" ht="13.5">
      <c r="A13" s="252" t="s">
        <v>284</v>
      </c>
      <c r="B13" s="256">
        <v>12.64993497848552</v>
      </c>
      <c r="C13" s="257">
        <v>0.16412534400040907</v>
      </c>
    </row>
    <row r="14" spans="1:3" s="167" customFormat="1" ht="13.5">
      <c r="A14" s="252" t="s">
        <v>285</v>
      </c>
      <c r="B14" s="256">
        <v>27.05790207949459</v>
      </c>
      <c r="C14" s="257">
        <v>25.053779764668995</v>
      </c>
    </row>
    <row r="15" spans="1:3" s="167" customFormat="1" ht="13.5">
      <c r="A15" s="253" t="s">
        <v>286</v>
      </c>
      <c r="B15" s="258">
        <v>31.89600646264968</v>
      </c>
      <c r="C15" s="259">
        <v>29.821997036000102</v>
      </c>
    </row>
  </sheetData>
  <sheetProtection/>
  <mergeCells count="4">
    <mergeCell ref="A3:A4"/>
    <mergeCell ref="A1:C1"/>
    <mergeCell ref="B2:C2"/>
    <mergeCell ref="B3:C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">
      <selection activeCell="F20" sqref="F20"/>
    </sheetView>
  </sheetViews>
  <sheetFormatPr defaultColWidth="9.140625" defaultRowHeight="14.25"/>
  <cols>
    <col min="1" max="1" width="20.57421875" style="0" customWidth="1"/>
    <col min="2" max="3" width="13.28125" style="0" customWidth="1"/>
    <col min="4" max="15" width="9.140625" style="1" customWidth="1"/>
  </cols>
  <sheetData>
    <row r="1" spans="1:3" ht="33" customHeight="1">
      <c r="A1" s="302" t="s">
        <v>77</v>
      </c>
      <c r="B1" s="302"/>
      <c r="C1" s="302"/>
    </row>
    <row r="2" spans="1:3" ht="20.25">
      <c r="A2" s="119"/>
      <c r="B2" s="119"/>
      <c r="C2" s="151" t="s">
        <v>239</v>
      </c>
    </row>
    <row r="3" spans="1:15" s="169" customFormat="1" ht="32.25" customHeight="1">
      <c r="A3" s="315"/>
      <c r="B3" s="317" t="s">
        <v>240</v>
      </c>
      <c r="C3" s="318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s="169" customFormat="1" ht="32.25" customHeight="1">
      <c r="A4" s="316"/>
      <c r="B4" s="173" t="s">
        <v>237</v>
      </c>
      <c r="C4" s="121" t="s">
        <v>238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3" ht="14.25">
      <c r="A5" s="174" t="s">
        <v>78</v>
      </c>
      <c r="B5" s="260">
        <v>15.489408219622755</v>
      </c>
      <c r="C5" s="261">
        <v>13.455699140976728</v>
      </c>
    </row>
    <row r="6" spans="1:3" ht="14.25">
      <c r="A6" s="110" t="s">
        <v>287</v>
      </c>
      <c r="B6" s="262">
        <v>17.785894932110374</v>
      </c>
      <c r="C6" s="263">
        <v>15.11897871505776</v>
      </c>
    </row>
    <row r="7" spans="1:3" ht="14.25">
      <c r="A7" s="83" t="s">
        <v>79</v>
      </c>
      <c r="B7" s="262">
        <v>8.623997591533321</v>
      </c>
      <c r="C7" s="263">
        <v>7.577317696426265</v>
      </c>
    </row>
    <row r="8" spans="1:3" ht="14.25">
      <c r="A8" s="83" t="s">
        <v>241</v>
      </c>
      <c r="B8" s="264">
        <v>29.64514337494964</v>
      </c>
      <c r="C8" s="190">
        <v>34.7</v>
      </c>
    </row>
    <row r="9" spans="1:3" ht="14.25">
      <c r="A9" s="83" t="s">
        <v>242</v>
      </c>
      <c r="B9" s="264">
        <v>20.608993363780886</v>
      </c>
      <c r="C9" s="190">
        <v>19.233452696078434</v>
      </c>
    </row>
    <row r="10" spans="1:3" ht="14.25">
      <c r="A10" s="83" t="s">
        <v>243</v>
      </c>
      <c r="B10" s="264">
        <v>21.81405279399188</v>
      </c>
      <c r="C10" s="190">
        <v>17.89179266793331</v>
      </c>
    </row>
    <row r="11" spans="1:3" ht="14.25">
      <c r="A11" s="83" t="s">
        <v>244</v>
      </c>
      <c r="B11" s="264">
        <v>28.5656643057157</v>
      </c>
      <c r="C11" s="190">
        <v>9.166657193551119</v>
      </c>
    </row>
    <row r="12" spans="1:3" ht="14.25">
      <c r="A12" s="83" t="s">
        <v>245</v>
      </c>
      <c r="B12" s="264">
        <v>21.52544904613251</v>
      </c>
      <c r="C12" s="190">
        <v>22.60745145014883</v>
      </c>
    </row>
    <row r="13" spans="1:3" ht="14.25">
      <c r="A13" s="110" t="s">
        <v>80</v>
      </c>
      <c r="B13" s="262">
        <v>8.915471793784405</v>
      </c>
      <c r="C13" s="263">
        <v>8.921115863402298</v>
      </c>
    </row>
    <row r="14" spans="1:3" ht="14.25">
      <c r="A14" s="83" t="s">
        <v>246</v>
      </c>
      <c r="B14" s="264">
        <v>-27.70552604828463</v>
      </c>
      <c r="C14" s="190">
        <v>-30.844898528615484</v>
      </c>
    </row>
    <row r="15" spans="1:3" ht="14.25">
      <c r="A15" s="83" t="s">
        <v>247</v>
      </c>
      <c r="B15" s="264">
        <v>24.925597289448206</v>
      </c>
      <c r="C15" s="190">
        <v>18.017504717459662</v>
      </c>
    </row>
    <row r="16" spans="1:3" ht="14.25">
      <c r="A16" s="83" t="s">
        <v>248</v>
      </c>
      <c r="B16" s="264">
        <v>18.869558823529413</v>
      </c>
      <c r="C16" s="190">
        <v>19.101095848356717</v>
      </c>
    </row>
    <row r="17" spans="1:3" ht="14.25">
      <c r="A17" s="83" t="s">
        <v>249</v>
      </c>
      <c r="B17" s="264">
        <v>5.441700465994223</v>
      </c>
      <c r="C17" s="190">
        <v>15.273005739790415</v>
      </c>
    </row>
    <row r="18" spans="1:3" ht="14.25">
      <c r="A18" s="175" t="s">
        <v>250</v>
      </c>
      <c r="B18" s="265">
        <v>9.290067079709285</v>
      </c>
      <c r="C18" s="192">
        <v>-7.663712844487652</v>
      </c>
    </row>
  </sheetData>
  <sheetProtection/>
  <mergeCells count="3">
    <mergeCell ref="A3:A4"/>
    <mergeCell ref="A1:C1"/>
    <mergeCell ref="B3:C3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7" sqref="A1:K17"/>
    </sheetView>
  </sheetViews>
  <sheetFormatPr defaultColWidth="9.00390625" defaultRowHeight="14.25"/>
  <cols>
    <col min="1" max="1" width="13.421875" style="176" customWidth="1"/>
    <col min="2" max="2" width="12.28125" style="176" customWidth="1"/>
    <col min="3" max="3" width="9.7109375" style="176" customWidth="1"/>
    <col min="4" max="4" width="12.28125" style="176" customWidth="1"/>
    <col min="5" max="6" width="9.7109375" style="176" customWidth="1"/>
    <col min="7" max="7" width="14.421875" style="176" customWidth="1"/>
    <col min="8" max="8" width="12.28125" style="176" customWidth="1"/>
    <col min="9" max="9" width="9.7109375" style="176" customWidth="1"/>
    <col min="10" max="10" width="12.28125" style="176" customWidth="1"/>
    <col min="11" max="11" width="9.7109375" style="176" customWidth="1"/>
    <col min="12" max="16384" width="9.00390625" style="176" customWidth="1"/>
  </cols>
  <sheetData>
    <row r="1" spans="1:11" ht="25.5">
      <c r="A1" s="323" t="s">
        <v>254</v>
      </c>
      <c r="B1" s="323"/>
      <c r="C1" s="323"/>
      <c r="D1" s="323"/>
      <c r="E1" s="323"/>
      <c r="F1" s="93"/>
      <c r="G1" s="323" t="s">
        <v>255</v>
      </c>
      <c r="H1" s="323"/>
      <c r="I1" s="323"/>
      <c r="J1" s="323"/>
      <c r="K1" s="323"/>
    </row>
    <row r="2" spans="1:11" ht="22.5" customHeight="1">
      <c r="A2" s="325" t="s">
        <v>81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s="95" customFormat="1" ht="22.5" customHeight="1">
      <c r="A3" s="324"/>
      <c r="B3" s="326" t="s">
        <v>82</v>
      </c>
      <c r="C3" s="319"/>
      <c r="D3" s="319"/>
      <c r="E3" s="319"/>
      <c r="F3" s="178"/>
      <c r="G3" s="324"/>
      <c r="H3" s="319" t="s">
        <v>83</v>
      </c>
      <c r="I3" s="319"/>
      <c r="J3" s="319"/>
      <c r="K3" s="319"/>
    </row>
    <row r="4" spans="1:11" s="95" customFormat="1" ht="27">
      <c r="A4" s="324"/>
      <c r="B4" s="153" t="s">
        <v>251</v>
      </c>
      <c r="C4" s="153" t="s">
        <v>252</v>
      </c>
      <c r="D4" s="94" t="s">
        <v>84</v>
      </c>
      <c r="E4" s="177" t="s">
        <v>230</v>
      </c>
      <c r="F4" s="178"/>
      <c r="G4" s="324"/>
      <c r="H4" s="153" t="s">
        <v>251</v>
      </c>
      <c r="I4" s="153" t="s">
        <v>252</v>
      </c>
      <c r="J4" s="94" t="s">
        <v>84</v>
      </c>
      <c r="K4" s="153" t="s">
        <v>230</v>
      </c>
    </row>
    <row r="5" spans="1:11" s="95" customFormat="1" ht="22.5" customHeight="1">
      <c r="A5" s="96" t="s">
        <v>85</v>
      </c>
      <c r="B5" s="240">
        <v>85985</v>
      </c>
      <c r="C5" s="180">
        <v>3.9030874267415925</v>
      </c>
      <c r="D5" s="241">
        <v>983064</v>
      </c>
      <c r="E5" s="98">
        <v>7.490025290767284</v>
      </c>
      <c r="F5" s="179"/>
      <c r="G5" s="96" t="s">
        <v>85</v>
      </c>
      <c r="H5" s="240">
        <v>57715</v>
      </c>
      <c r="I5" s="97">
        <v>-0.18505067275431486</v>
      </c>
      <c r="J5" s="241">
        <v>607108</v>
      </c>
      <c r="K5" s="98">
        <v>3.735345930863379</v>
      </c>
    </row>
    <row r="6" spans="1:11" s="95" customFormat="1" ht="22.5" customHeight="1">
      <c r="A6" s="99" t="s">
        <v>86</v>
      </c>
      <c r="B6" s="242">
        <v>5383.37</v>
      </c>
      <c r="C6" s="181">
        <v>-21.307149988524984</v>
      </c>
      <c r="D6" s="100">
        <v>54439.43</v>
      </c>
      <c r="E6" s="102">
        <v>-23.733620208504714</v>
      </c>
      <c r="F6" s="179"/>
      <c r="G6" s="99" t="s">
        <v>86</v>
      </c>
      <c r="H6" s="242">
        <v>5383.37</v>
      </c>
      <c r="I6" s="101">
        <v>-21.307149988524984</v>
      </c>
      <c r="J6" s="100">
        <v>54439.43</v>
      </c>
      <c r="K6" s="102">
        <v>-23.733620208504714</v>
      </c>
    </row>
    <row r="7" spans="1:11" s="95" customFormat="1" ht="22.5" customHeight="1">
      <c r="A7" s="99" t="s">
        <v>9</v>
      </c>
      <c r="B7" s="242">
        <v>24782.18</v>
      </c>
      <c r="C7" s="181">
        <v>6.188059736026986</v>
      </c>
      <c r="D7" s="100">
        <v>290423</v>
      </c>
      <c r="E7" s="102">
        <v>2.124671971571634</v>
      </c>
      <c r="F7" s="179"/>
      <c r="G7" s="99" t="s">
        <v>9</v>
      </c>
      <c r="H7" s="242">
        <v>17324.89</v>
      </c>
      <c r="I7" s="101">
        <v>3.6816960697655787</v>
      </c>
      <c r="J7" s="100">
        <v>185971.39</v>
      </c>
      <c r="K7" s="102">
        <v>-3.6901762487156042</v>
      </c>
    </row>
    <row r="8" spans="1:11" s="95" customFormat="1" ht="22.5" customHeight="1">
      <c r="A8" s="99" t="s">
        <v>10</v>
      </c>
      <c r="B8" s="242">
        <v>16865.14</v>
      </c>
      <c r="C8" s="181">
        <v>5.678851747555711</v>
      </c>
      <c r="D8" s="100">
        <v>192624.62</v>
      </c>
      <c r="E8" s="102">
        <v>15.724359621734235</v>
      </c>
      <c r="F8" s="179"/>
      <c r="G8" s="99" t="s">
        <v>10</v>
      </c>
      <c r="H8" s="242">
        <v>15144.09</v>
      </c>
      <c r="I8" s="101">
        <v>4.856944238649447</v>
      </c>
      <c r="J8" s="100">
        <v>172237.67</v>
      </c>
      <c r="K8" s="102">
        <v>16.91330975305328</v>
      </c>
    </row>
    <row r="9" spans="1:17" s="95" customFormat="1" ht="22.5" customHeight="1">
      <c r="A9" s="99" t="s">
        <v>11</v>
      </c>
      <c r="B9" s="242">
        <v>1360.38</v>
      </c>
      <c r="C9" s="181">
        <v>28.68981174912483</v>
      </c>
      <c r="D9" s="100">
        <v>15849</v>
      </c>
      <c r="E9" s="102">
        <v>20.266439221018896</v>
      </c>
      <c r="F9" s="179"/>
      <c r="G9" s="99" t="s">
        <v>11</v>
      </c>
      <c r="H9" s="242">
        <v>647.71</v>
      </c>
      <c r="I9" s="101">
        <v>87.10208562019744</v>
      </c>
      <c r="J9" s="100">
        <v>4819.22</v>
      </c>
      <c r="K9" s="102">
        <v>14.059519357755171</v>
      </c>
      <c r="Q9" s="103"/>
    </row>
    <row r="10" spans="1:14" s="95" customFormat="1" ht="22.5" customHeight="1">
      <c r="A10" s="99" t="s">
        <v>12</v>
      </c>
      <c r="B10" s="242">
        <v>7442.12000000001</v>
      </c>
      <c r="C10" s="181">
        <v>9.020327085005903</v>
      </c>
      <c r="D10" s="100">
        <v>82969.55</v>
      </c>
      <c r="E10" s="102">
        <v>11.394749851173009</v>
      </c>
      <c r="F10" s="179"/>
      <c r="G10" s="99" t="s">
        <v>12</v>
      </c>
      <c r="H10" s="242">
        <v>4068.11</v>
      </c>
      <c r="I10" s="101">
        <v>-6.066707459274696</v>
      </c>
      <c r="J10" s="100">
        <v>45928.45</v>
      </c>
      <c r="K10" s="102">
        <v>10.335384764698778</v>
      </c>
      <c r="N10" s="103"/>
    </row>
    <row r="11" spans="1:11" s="95" customFormat="1" ht="22.5" customHeight="1">
      <c r="A11" s="99" t="s">
        <v>13</v>
      </c>
      <c r="B11" s="242">
        <v>4432.27</v>
      </c>
      <c r="C11" s="181">
        <v>31.52995151018777</v>
      </c>
      <c r="D11" s="100">
        <v>48866.08</v>
      </c>
      <c r="E11" s="102">
        <v>13.161609686873598</v>
      </c>
      <c r="F11" s="179"/>
      <c r="G11" s="99" t="s">
        <v>13</v>
      </c>
      <c r="H11" s="242">
        <v>2241.19</v>
      </c>
      <c r="I11" s="101">
        <v>82.72755438150196</v>
      </c>
      <c r="J11" s="100">
        <v>19821.55</v>
      </c>
      <c r="K11" s="102">
        <v>13.812625782687698</v>
      </c>
    </row>
    <row r="12" spans="1:11" s="95" customFormat="1" ht="22.5" customHeight="1">
      <c r="A12" s="99" t="s">
        <v>14</v>
      </c>
      <c r="B12" s="242">
        <v>4183.53</v>
      </c>
      <c r="C12" s="181">
        <v>46.09899109129037</v>
      </c>
      <c r="D12" s="100">
        <v>52413.07</v>
      </c>
      <c r="E12" s="102">
        <v>20.660571604320957</v>
      </c>
      <c r="F12" s="179"/>
      <c r="G12" s="99" t="s">
        <v>14</v>
      </c>
      <c r="H12" s="242">
        <v>1031.82</v>
      </c>
      <c r="I12" s="101">
        <v>9.808971425530785</v>
      </c>
      <c r="J12" s="100">
        <v>13504.22</v>
      </c>
      <c r="K12" s="102">
        <v>-6.203433270706074</v>
      </c>
    </row>
    <row r="13" spans="1:11" s="95" customFormat="1" ht="22.5" customHeight="1">
      <c r="A13" s="99" t="s">
        <v>15</v>
      </c>
      <c r="B13" s="242">
        <v>6766.34</v>
      </c>
      <c r="C13" s="181">
        <v>-17.603836355754325</v>
      </c>
      <c r="D13" s="100">
        <v>82181.45</v>
      </c>
      <c r="E13" s="102">
        <v>20.91522885576751</v>
      </c>
      <c r="F13" s="179"/>
      <c r="G13" s="99" t="s">
        <v>15</v>
      </c>
      <c r="H13" s="242">
        <v>3148</v>
      </c>
      <c r="I13" s="101">
        <v>-34.752960781306314</v>
      </c>
      <c r="J13" s="100">
        <v>32468.71</v>
      </c>
      <c r="K13" s="102">
        <v>25.68845908033581</v>
      </c>
    </row>
    <row r="14" spans="1:11" s="95" customFormat="1" ht="22.5" customHeight="1">
      <c r="A14" s="99" t="s">
        <v>87</v>
      </c>
      <c r="B14" s="242">
        <v>6561.840000000011</v>
      </c>
      <c r="C14" s="181">
        <v>4.917760186240997</v>
      </c>
      <c r="D14" s="100">
        <v>74454.85</v>
      </c>
      <c r="E14" s="102">
        <v>6.5282924004705105</v>
      </c>
      <c r="F14" s="179"/>
      <c r="G14" s="99" t="s">
        <v>87</v>
      </c>
      <c r="H14" s="242">
        <v>2932.42</v>
      </c>
      <c r="I14" s="101">
        <v>26.26461824632713</v>
      </c>
      <c r="J14" s="100">
        <v>24240.98</v>
      </c>
      <c r="K14" s="102">
        <v>10.54216826263831</v>
      </c>
    </row>
    <row r="15" spans="1:12" s="95" customFormat="1" ht="22.5" customHeight="1">
      <c r="A15" s="99" t="s">
        <v>17</v>
      </c>
      <c r="B15" s="242">
        <v>7328.61</v>
      </c>
      <c r="C15" s="181">
        <v>4.207630070954309</v>
      </c>
      <c r="D15" s="100">
        <v>77491.33</v>
      </c>
      <c r="E15" s="102">
        <v>13.870710396148365</v>
      </c>
      <c r="F15" s="179"/>
      <c r="G15" s="99" t="s">
        <v>17</v>
      </c>
      <c r="H15" s="242">
        <v>5347.97</v>
      </c>
      <c r="I15" s="101">
        <v>2.2357016413625814</v>
      </c>
      <c r="J15" s="100">
        <v>48588.48</v>
      </c>
      <c r="K15" s="102">
        <v>17.789283676207294</v>
      </c>
      <c r="L15" s="104"/>
    </row>
    <row r="16" spans="1:12" s="95" customFormat="1" ht="22.5" customHeight="1">
      <c r="A16" s="105" t="s">
        <v>20</v>
      </c>
      <c r="B16" s="243">
        <v>879.68</v>
      </c>
      <c r="C16" s="182">
        <v>-12.175154498167885</v>
      </c>
      <c r="D16" s="106">
        <v>11352.34</v>
      </c>
      <c r="E16" s="108">
        <v>-6.632266172317195</v>
      </c>
      <c r="F16" s="179"/>
      <c r="G16" s="105" t="s">
        <v>20</v>
      </c>
      <c r="H16" s="243">
        <v>445.88</v>
      </c>
      <c r="I16" s="107">
        <v>-26.727141260763744</v>
      </c>
      <c r="J16" s="106">
        <v>5087.93</v>
      </c>
      <c r="K16" s="108">
        <v>-24.86613643008821</v>
      </c>
      <c r="L16" s="104"/>
    </row>
    <row r="17" spans="1:11" ht="22.5" customHeight="1">
      <c r="A17" s="320" t="s">
        <v>253</v>
      </c>
      <c r="B17" s="320"/>
      <c r="C17" s="320"/>
      <c r="D17" s="321"/>
      <c r="E17" s="321"/>
      <c r="F17" s="322"/>
      <c r="G17" s="322"/>
      <c r="H17" s="321"/>
      <c r="I17" s="321"/>
      <c r="J17" s="321"/>
      <c r="K17" s="321"/>
    </row>
    <row r="18" ht="24" customHeight="1"/>
  </sheetData>
  <sheetProtection/>
  <mergeCells count="8">
    <mergeCell ref="H3:K3"/>
    <mergeCell ref="A17:K17"/>
    <mergeCell ref="A1:E1"/>
    <mergeCell ref="G1:K1"/>
    <mergeCell ref="A3:A4"/>
    <mergeCell ref="A2:K2"/>
    <mergeCell ref="B3:E3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28" sqref="E28"/>
    </sheetView>
  </sheetViews>
  <sheetFormatPr defaultColWidth="9.00390625" defaultRowHeight="14.25"/>
  <cols>
    <col min="1" max="1" width="24.57421875" style="66" customWidth="1"/>
    <col min="2" max="2" width="11.421875" style="66" customWidth="1"/>
    <col min="3" max="3" width="11.7109375" style="66" customWidth="1"/>
    <col min="4" max="4" width="13.421875" style="66" customWidth="1"/>
    <col min="5" max="5" width="9.00390625" style="66" bestFit="1" customWidth="1"/>
    <col min="6" max="16384" width="9.00390625" style="66" customWidth="1"/>
  </cols>
  <sheetData>
    <row r="1" spans="1:5" ht="25.5">
      <c r="A1" s="327" t="s">
        <v>88</v>
      </c>
      <c r="B1" s="327"/>
      <c r="C1" s="327"/>
      <c r="D1" s="327"/>
      <c r="E1" s="327"/>
    </row>
    <row r="3" spans="1:5" ht="37.5">
      <c r="A3" s="109" t="s">
        <v>89</v>
      </c>
      <c r="B3" s="362" t="s">
        <v>90</v>
      </c>
      <c r="C3" s="363" t="s">
        <v>91</v>
      </c>
      <c r="D3" s="363" t="s">
        <v>92</v>
      </c>
      <c r="E3" s="364" t="s">
        <v>93</v>
      </c>
    </row>
    <row r="4" spans="1:5" ht="13.5">
      <c r="A4" s="110" t="s">
        <v>94</v>
      </c>
      <c r="B4" s="365" t="s">
        <v>95</v>
      </c>
      <c r="C4" s="366">
        <v>10604.67</v>
      </c>
      <c r="D4" s="366">
        <v>9478.7</v>
      </c>
      <c r="E4" s="367">
        <v>111.88</v>
      </c>
    </row>
    <row r="5" spans="1:5" ht="13.5">
      <c r="A5" s="111" t="s">
        <v>96</v>
      </c>
      <c r="B5" s="368" t="s">
        <v>95</v>
      </c>
      <c r="C5" s="369">
        <v>10591.1</v>
      </c>
      <c r="D5" s="369">
        <v>9471.3</v>
      </c>
      <c r="E5" s="370">
        <v>111.82</v>
      </c>
    </row>
    <row r="6" spans="1:5" ht="13.5">
      <c r="A6" s="111" t="s">
        <v>97</v>
      </c>
      <c r="B6" s="368" t="s">
        <v>95</v>
      </c>
      <c r="C6" s="369">
        <v>13.57</v>
      </c>
      <c r="D6" s="369">
        <v>7.4</v>
      </c>
      <c r="E6" s="370">
        <v>184.88</v>
      </c>
    </row>
    <row r="7" spans="1:5" ht="13.5">
      <c r="A7" s="25" t="s">
        <v>98</v>
      </c>
      <c r="B7" s="365" t="s">
        <v>99</v>
      </c>
      <c r="C7" s="371">
        <v>463446.51</v>
      </c>
      <c r="D7" s="371">
        <v>413327.91</v>
      </c>
      <c r="E7" s="367">
        <v>112.13</v>
      </c>
    </row>
    <row r="8" spans="1:5" ht="13.5">
      <c r="A8" s="111" t="s">
        <v>100</v>
      </c>
      <c r="B8" s="368" t="s">
        <v>99</v>
      </c>
      <c r="C8" s="372">
        <v>463274.41</v>
      </c>
      <c r="D8" s="372">
        <v>413201.84</v>
      </c>
      <c r="E8" s="370">
        <v>112.12</v>
      </c>
    </row>
    <row r="9" spans="1:5" ht="13.5">
      <c r="A9" s="111" t="s">
        <v>101</v>
      </c>
      <c r="B9" s="368" t="s">
        <v>99</v>
      </c>
      <c r="C9" s="372">
        <v>172.1</v>
      </c>
      <c r="D9" s="372">
        <v>126.07</v>
      </c>
      <c r="E9" s="370">
        <v>136.51</v>
      </c>
    </row>
    <row r="10" spans="1:5" ht="13.5">
      <c r="A10" s="110" t="s">
        <v>102</v>
      </c>
      <c r="B10" s="365" t="s">
        <v>103</v>
      </c>
      <c r="C10" s="366">
        <v>15988.8</v>
      </c>
      <c r="D10" s="366">
        <v>13455.42</v>
      </c>
      <c r="E10" s="367">
        <v>118.83</v>
      </c>
    </row>
    <row r="11" spans="1:5" ht="13.5">
      <c r="A11" s="111" t="s">
        <v>104</v>
      </c>
      <c r="B11" s="368" t="s">
        <v>103</v>
      </c>
      <c r="C11" s="369">
        <v>10775.2</v>
      </c>
      <c r="D11" s="369">
        <v>8949.69</v>
      </c>
      <c r="E11" s="370">
        <v>120.4</v>
      </c>
    </row>
    <row r="12" spans="1:5" ht="13.5">
      <c r="A12" s="111" t="s">
        <v>105</v>
      </c>
      <c r="B12" s="368" t="s">
        <v>103</v>
      </c>
      <c r="C12" s="369">
        <v>5213.6</v>
      </c>
      <c r="D12" s="369">
        <v>4505.73</v>
      </c>
      <c r="E12" s="370">
        <v>115.71</v>
      </c>
    </row>
    <row r="13" spans="1:5" ht="13.5">
      <c r="A13" s="25" t="s">
        <v>106</v>
      </c>
      <c r="B13" s="365" t="s">
        <v>107</v>
      </c>
      <c r="C13" s="371">
        <v>2442434.42</v>
      </c>
      <c r="D13" s="371">
        <v>1913725.31</v>
      </c>
      <c r="E13" s="367">
        <v>127.63</v>
      </c>
    </row>
    <row r="14" spans="1:5" ht="15">
      <c r="A14" s="111" t="s">
        <v>108</v>
      </c>
      <c r="B14" s="368" t="s">
        <v>107</v>
      </c>
      <c r="C14" s="372">
        <v>1713219.05</v>
      </c>
      <c r="D14" s="373">
        <v>1392862.47</v>
      </c>
      <c r="E14" s="370">
        <v>123</v>
      </c>
    </row>
    <row r="15" spans="1:5" ht="15">
      <c r="A15" s="111" t="s">
        <v>109</v>
      </c>
      <c r="B15" s="368" t="s">
        <v>107</v>
      </c>
      <c r="C15" s="372">
        <v>729215.37</v>
      </c>
      <c r="D15" s="373">
        <v>520862.84</v>
      </c>
      <c r="E15" s="370">
        <v>140</v>
      </c>
    </row>
    <row r="16" spans="1:5" ht="13.5">
      <c r="A16" s="25" t="s">
        <v>110</v>
      </c>
      <c r="B16" s="365" t="s">
        <v>103</v>
      </c>
      <c r="C16" s="371">
        <v>9242.9</v>
      </c>
      <c r="D16" s="371">
        <v>7898.64</v>
      </c>
      <c r="E16" s="367">
        <v>117.02</v>
      </c>
    </row>
    <row r="17" spans="1:5" ht="13.5">
      <c r="A17" s="112" t="s">
        <v>111</v>
      </c>
      <c r="B17" s="76" t="s">
        <v>112</v>
      </c>
      <c r="C17" s="113">
        <v>172489</v>
      </c>
      <c r="D17" s="113">
        <v>130073</v>
      </c>
      <c r="E17" s="114">
        <v>132.61</v>
      </c>
    </row>
    <row r="18" spans="1:5" ht="12.75">
      <c r="A18" s="328" t="s">
        <v>113</v>
      </c>
      <c r="B18" s="328"/>
      <c r="C18" s="328"/>
      <c r="D18" s="328"/>
      <c r="E18" s="328"/>
    </row>
  </sheetData>
  <sheetProtection/>
  <mergeCells count="2">
    <mergeCell ref="A1:E1"/>
    <mergeCell ref="A18:E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1" sqref="C11"/>
    </sheetView>
  </sheetViews>
  <sheetFormatPr defaultColWidth="9.140625" defaultRowHeight="14.25"/>
  <cols>
    <col min="1" max="1" width="28.140625" style="0" customWidth="1"/>
    <col min="2" max="2" width="9.8515625" style="0" customWidth="1"/>
    <col min="3" max="3" width="11.421875" style="0" customWidth="1"/>
    <col min="4" max="4" width="11.28125" style="0" customWidth="1"/>
    <col min="5" max="5" width="9.57421875" style="1" customWidth="1"/>
  </cols>
  <sheetData>
    <row r="1" spans="1:5" ht="25.5">
      <c r="A1" s="327" t="s">
        <v>2</v>
      </c>
      <c r="B1" s="327"/>
      <c r="C1" s="327"/>
      <c r="D1" s="327"/>
      <c r="E1" s="327"/>
    </row>
    <row r="3" spans="4:5" ht="14.25">
      <c r="D3" s="329" t="s">
        <v>22</v>
      </c>
      <c r="E3" s="329"/>
    </row>
    <row r="4" spans="1:5" ht="25.5" customHeight="1">
      <c r="A4" s="303" t="s">
        <v>114</v>
      </c>
      <c r="B4" s="305" t="s">
        <v>24</v>
      </c>
      <c r="C4" s="162" t="s">
        <v>25</v>
      </c>
      <c r="D4" s="163" t="s">
        <v>26</v>
      </c>
      <c r="E4" s="330" t="s">
        <v>27</v>
      </c>
    </row>
    <row r="5" spans="1:5" ht="25.5" customHeight="1">
      <c r="A5" s="304"/>
      <c r="B5" s="306"/>
      <c r="C5" s="164" t="s">
        <v>28</v>
      </c>
      <c r="D5" s="165" t="s">
        <v>29</v>
      </c>
      <c r="E5" s="331"/>
    </row>
    <row r="6" spans="1:6" s="10" customFormat="1" ht="12">
      <c r="A6" s="15" t="s">
        <v>115</v>
      </c>
      <c r="B6" s="183">
        <v>1094679</v>
      </c>
      <c r="C6" s="183">
        <v>10505745</v>
      </c>
      <c r="D6" s="183">
        <v>7740078</v>
      </c>
      <c r="E6" s="184">
        <f aca="true" t="shared" si="0" ref="E6:E13">C6/D6*100-100</f>
        <v>35.731771695324</v>
      </c>
      <c r="F6" s="43"/>
    </row>
    <row r="7" spans="1:6" s="10" customFormat="1" ht="12">
      <c r="A7" s="3" t="s">
        <v>116</v>
      </c>
      <c r="B7" s="135">
        <v>1006631</v>
      </c>
      <c r="C7" s="135">
        <v>9668018</v>
      </c>
      <c r="D7" s="135">
        <v>6918508</v>
      </c>
      <c r="E7" s="74">
        <f t="shared" si="0"/>
        <v>39.74137198367046</v>
      </c>
      <c r="F7" s="43"/>
    </row>
    <row r="8" spans="1:6" s="10" customFormat="1" ht="12">
      <c r="A8" s="3" t="s">
        <v>117</v>
      </c>
      <c r="B8" s="135">
        <v>88048</v>
      </c>
      <c r="C8" s="135">
        <v>837727</v>
      </c>
      <c r="D8" s="135">
        <v>821570</v>
      </c>
      <c r="E8" s="74">
        <f t="shared" si="0"/>
        <v>1.9666005331256002</v>
      </c>
      <c r="F8" s="43"/>
    </row>
    <row r="9" spans="1:6" s="10" customFormat="1" ht="12">
      <c r="A9" s="3" t="s">
        <v>118</v>
      </c>
      <c r="B9" s="135">
        <v>40983</v>
      </c>
      <c r="C9" s="135">
        <v>373675</v>
      </c>
      <c r="D9" s="135">
        <v>187374</v>
      </c>
      <c r="E9" s="74">
        <f t="shared" si="0"/>
        <v>99.42734851153307</v>
      </c>
      <c r="F9" s="43"/>
    </row>
    <row r="10" spans="1:6" s="10" customFormat="1" ht="12">
      <c r="A10" s="3" t="s">
        <v>256</v>
      </c>
      <c r="B10" s="135">
        <v>613803</v>
      </c>
      <c r="C10" s="135">
        <v>6280660</v>
      </c>
      <c r="D10" s="135">
        <v>5197624</v>
      </c>
      <c r="E10" s="74">
        <f t="shared" si="0"/>
        <v>20.837136353072097</v>
      </c>
      <c r="F10" s="43"/>
    </row>
    <row r="11" spans="1:6" s="10" customFormat="1" ht="12">
      <c r="A11" s="3" t="s">
        <v>257</v>
      </c>
      <c r="B11" s="135">
        <v>597740</v>
      </c>
      <c r="C11" s="135">
        <v>6220865</v>
      </c>
      <c r="D11" s="135">
        <v>4997522</v>
      </c>
      <c r="E11" s="74">
        <f t="shared" si="0"/>
        <v>24.478991788330305</v>
      </c>
      <c r="F11" s="43"/>
    </row>
    <row r="12" spans="1:6" s="10" customFormat="1" ht="12">
      <c r="A12" s="3" t="s">
        <v>119</v>
      </c>
      <c r="B12" s="135">
        <v>439893</v>
      </c>
      <c r="C12" s="135">
        <v>3851410</v>
      </c>
      <c r="D12" s="135">
        <v>2355080</v>
      </c>
      <c r="E12" s="74">
        <f t="shared" si="0"/>
        <v>63.53627053008813</v>
      </c>
      <c r="F12" s="43"/>
    </row>
    <row r="13" spans="1:6" s="10" customFormat="1" ht="12">
      <c r="A13" s="25" t="s">
        <v>120</v>
      </c>
      <c r="B13" s="183">
        <v>556979</v>
      </c>
      <c r="C13" s="183">
        <v>6474982</v>
      </c>
      <c r="D13" s="183">
        <v>3018858</v>
      </c>
      <c r="E13" s="185">
        <f t="shared" si="0"/>
        <v>114.48448386774069</v>
      </c>
      <c r="F13" s="43"/>
    </row>
    <row r="14" spans="1:6" s="10" customFormat="1" ht="12">
      <c r="A14" s="25" t="s">
        <v>121</v>
      </c>
      <c r="B14" s="135"/>
      <c r="C14" s="135"/>
      <c r="D14" s="135"/>
      <c r="E14" s="74"/>
      <c r="F14" s="43"/>
    </row>
    <row r="15" spans="1:6" s="10" customFormat="1" ht="20.25">
      <c r="A15" s="13" t="s">
        <v>122</v>
      </c>
      <c r="B15" s="67" t="s">
        <v>258</v>
      </c>
      <c r="C15" s="135">
        <v>303</v>
      </c>
      <c r="D15" s="135">
        <v>121</v>
      </c>
      <c r="E15" s="74">
        <f>C15/D15*100-100</f>
        <v>150.41322314049586</v>
      </c>
      <c r="F15" s="43"/>
    </row>
    <row r="16" spans="1:6" s="10" customFormat="1" ht="20.25">
      <c r="A16" s="13" t="s">
        <v>123</v>
      </c>
      <c r="B16" s="67" t="s">
        <v>258</v>
      </c>
      <c r="C16" s="135">
        <v>183</v>
      </c>
      <c r="D16" s="135">
        <v>88</v>
      </c>
      <c r="E16" s="74">
        <f>C16/D16*100-100</f>
        <v>107.95454545454547</v>
      </c>
      <c r="F16" s="43"/>
    </row>
    <row r="17" spans="1:6" s="10" customFormat="1" ht="20.25">
      <c r="A17" s="13" t="s">
        <v>124</v>
      </c>
      <c r="B17" s="67" t="s">
        <v>258</v>
      </c>
      <c r="C17" s="135">
        <v>9385748</v>
      </c>
      <c r="D17" s="135">
        <v>5539639</v>
      </c>
      <c r="E17" s="74">
        <f>C17/D17*100-100</f>
        <v>69.42887433639629</v>
      </c>
      <c r="F17" s="43"/>
    </row>
    <row r="18" spans="1:6" s="10" customFormat="1" ht="20.25">
      <c r="A18" s="68" t="s">
        <v>125</v>
      </c>
      <c r="B18" s="69" t="s">
        <v>258</v>
      </c>
      <c r="C18" s="133">
        <v>3997714</v>
      </c>
      <c r="D18" s="133">
        <v>1706413</v>
      </c>
      <c r="E18" s="78">
        <f>C18/D18*100-100</f>
        <v>134.2758757698166</v>
      </c>
      <c r="F18" s="43"/>
    </row>
    <row r="19" spans="1:6" s="10" customFormat="1" ht="14.25">
      <c r="A19"/>
      <c r="B19"/>
      <c r="C19"/>
      <c r="D19"/>
      <c r="E19" s="1"/>
      <c r="F19" s="43"/>
    </row>
    <row r="21" ht="14.25" customHeight="1"/>
    <row r="23" ht="25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23" sqref="J23"/>
    </sheetView>
  </sheetViews>
  <sheetFormatPr defaultColWidth="9.140625" defaultRowHeight="14.25"/>
  <cols>
    <col min="1" max="1" width="29.28125" style="0" bestFit="1" customWidth="1"/>
    <col min="2" max="2" width="9.8515625" style="0" bestFit="1" customWidth="1"/>
    <col min="3" max="4" width="9.7109375" style="0" bestFit="1" customWidth="1"/>
    <col min="5" max="5" width="8.7109375" style="0" bestFit="1" customWidth="1"/>
  </cols>
  <sheetData>
    <row r="1" spans="1:5" ht="25.5">
      <c r="A1" s="302" t="s">
        <v>126</v>
      </c>
      <c r="B1" s="302"/>
      <c r="C1" s="302"/>
      <c r="D1" s="302"/>
      <c r="E1" s="302"/>
    </row>
    <row r="3" spans="1:5" ht="14.25">
      <c r="A3" s="303" t="s">
        <v>114</v>
      </c>
      <c r="B3" s="305" t="s">
        <v>24</v>
      </c>
      <c r="C3" s="162" t="s">
        <v>25</v>
      </c>
      <c r="D3" s="163" t="s">
        <v>26</v>
      </c>
      <c r="E3" s="330" t="s">
        <v>27</v>
      </c>
    </row>
    <row r="4" spans="1:5" ht="14.25">
      <c r="A4" s="304"/>
      <c r="B4" s="306"/>
      <c r="C4" s="164" t="s">
        <v>28</v>
      </c>
      <c r="D4" s="165" t="s">
        <v>29</v>
      </c>
      <c r="E4" s="331"/>
    </row>
    <row r="5" spans="1:5" ht="14.25">
      <c r="A5" s="70" t="s">
        <v>127</v>
      </c>
      <c r="B5" s="71">
        <v>1008.2</v>
      </c>
      <c r="C5" s="71">
        <v>1040.76</v>
      </c>
      <c r="D5" s="71">
        <v>1070.63</v>
      </c>
      <c r="E5" s="72">
        <f aca="true" t="shared" si="0" ref="E5:E16">C5/D5*100-100</f>
        <v>-2.78994610649805</v>
      </c>
    </row>
    <row r="6" spans="1:5" ht="14.25">
      <c r="A6" s="13" t="s">
        <v>128</v>
      </c>
      <c r="B6" s="73">
        <v>831.47</v>
      </c>
      <c r="C6" s="73">
        <v>859.06</v>
      </c>
      <c r="D6" s="73">
        <v>874.71</v>
      </c>
      <c r="E6" s="74">
        <f t="shared" si="0"/>
        <v>-1.7891644087754912</v>
      </c>
    </row>
    <row r="7" spans="1:5" ht="14.25">
      <c r="A7" s="13" t="s">
        <v>129</v>
      </c>
      <c r="B7" s="73">
        <v>102.77</v>
      </c>
      <c r="C7" s="73">
        <v>104.65</v>
      </c>
      <c r="D7" s="73">
        <v>117.83</v>
      </c>
      <c r="E7" s="74">
        <f t="shared" si="0"/>
        <v>-11.18560638207586</v>
      </c>
    </row>
    <row r="8" spans="1:5" ht="14.25">
      <c r="A8" s="25" t="s">
        <v>130</v>
      </c>
      <c r="B8" s="73">
        <v>200.22</v>
      </c>
      <c r="C8" s="73">
        <v>219.19</v>
      </c>
      <c r="D8" s="73">
        <v>145.94</v>
      </c>
      <c r="E8" s="74">
        <f t="shared" si="0"/>
        <v>50.19185966835687</v>
      </c>
    </row>
    <row r="9" spans="1:5" ht="14.25">
      <c r="A9" s="13" t="s">
        <v>128</v>
      </c>
      <c r="B9" s="73">
        <v>166.41</v>
      </c>
      <c r="C9" s="73">
        <v>180.02</v>
      </c>
      <c r="D9" s="73">
        <v>125.62</v>
      </c>
      <c r="E9" s="74">
        <f t="shared" si="0"/>
        <v>43.305206177360276</v>
      </c>
    </row>
    <row r="10" spans="1:5" ht="14.25">
      <c r="A10" s="13" t="s">
        <v>129</v>
      </c>
      <c r="B10" s="73">
        <v>24.13</v>
      </c>
      <c r="C10" s="73">
        <v>26.48</v>
      </c>
      <c r="D10" s="73">
        <v>14.46</v>
      </c>
      <c r="E10" s="74">
        <f t="shared" si="0"/>
        <v>83.12586445366529</v>
      </c>
    </row>
    <row r="11" spans="1:5" ht="14.25">
      <c r="A11" s="25" t="s">
        <v>131</v>
      </c>
      <c r="B11" s="75">
        <v>739285</v>
      </c>
      <c r="C11" s="75">
        <v>831876</v>
      </c>
      <c r="D11" s="75">
        <v>586426</v>
      </c>
      <c r="E11" s="74">
        <f t="shared" si="0"/>
        <v>41.855238342092605</v>
      </c>
    </row>
    <row r="12" spans="1:5" ht="14.25">
      <c r="A12" s="13" t="s">
        <v>132</v>
      </c>
      <c r="B12" s="75">
        <v>164921</v>
      </c>
      <c r="C12" s="75">
        <v>179491</v>
      </c>
      <c r="D12" s="75">
        <v>289960</v>
      </c>
      <c r="E12" s="74">
        <f t="shared" si="0"/>
        <v>-38.09801351910609</v>
      </c>
    </row>
    <row r="13" spans="1:5" ht="14.25">
      <c r="A13" s="13" t="s">
        <v>133</v>
      </c>
      <c r="B13" s="75">
        <v>574364</v>
      </c>
      <c r="C13" s="75">
        <v>652385</v>
      </c>
      <c r="D13" s="75">
        <v>296466</v>
      </c>
      <c r="E13" s="74">
        <f t="shared" si="0"/>
        <v>120.05390162784266</v>
      </c>
    </row>
    <row r="14" spans="1:5" ht="14.25">
      <c r="A14" s="25" t="s">
        <v>134</v>
      </c>
      <c r="B14" s="73">
        <v>229.27</v>
      </c>
      <c r="C14" s="73">
        <v>253.37</v>
      </c>
      <c r="D14" s="73">
        <v>205.14</v>
      </c>
      <c r="E14" s="74">
        <f t="shared" si="0"/>
        <v>23.51077313054502</v>
      </c>
    </row>
    <row r="15" spans="1:5" ht="14.25">
      <c r="A15" s="13" t="s">
        <v>135</v>
      </c>
      <c r="B15" s="266">
        <v>71</v>
      </c>
      <c r="C15" s="266">
        <v>74.98</v>
      </c>
      <c r="D15" s="266">
        <v>106.21</v>
      </c>
      <c r="E15" s="74">
        <f t="shared" si="0"/>
        <v>-29.40401092175877</v>
      </c>
    </row>
    <row r="16" spans="1:5" ht="14.25">
      <c r="A16" s="68" t="s">
        <v>136</v>
      </c>
      <c r="B16" s="267">
        <v>158.27</v>
      </c>
      <c r="C16" s="267">
        <v>178.39</v>
      </c>
      <c r="D16" s="267">
        <v>98.93</v>
      </c>
      <c r="E16" s="78">
        <f t="shared" si="0"/>
        <v>80.31941777014046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2011-04-11T07:51:06Z</cp:lastPrinted>
  <dcterms:created xsi:type="dcterms:W3CDTF">2003-01-07T10:46:14Z</dcterms:created>
  <dcterms:modified xsi:type="dcterms:W3CDTF">2012-12-25T07:47:38Z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