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activeTab="0"/>
  </bookViews>
  <sheets>
    <sheet name="县市2" sheetId="1" r:id="rId1"/>
    <sheet name="规模工业生产" sheetId="2" r:id="rId2"/>
    <sheet name="主要产业" sheetId="3" r:id="rId3"/>
    <sheet name="分县市区园区工业" sheetId="4" r:id="rId4"/>
    <sheet name="用电量" sheetId="5" r:id="rId5"/>
    <sheet name="交通运输" sheetId="6" r:id="rId6"/>
    <sheet name="固定资产投资" sheetId="7" r:id="rId7"/>
    <sheet name="商品房建设与销售" sheetId="8" r:id="rId8"/>
    <sheet name="贸易招商旅游" sheetId="9" r:id="rId9"/>
    <sheet name="财政金融" sheetId="10" r:id="rId10"/>
    <sheet name="人民生活和物价" sheetId="11" r:id="rId11"/>
    <sheet name="省2" sheetId="12" r:id="rId12"/>
    <sheet name="长1" sheetId="13" r:id="rId13"/>
    <sheet name="长2" sheetId="14" r:id="rId14"/>
  </sheets>
  <definedNames/>
  <calcPr fullCalcOnLoad="1"/>
</workbook>
</file>

<file path=xl/sharedStrings.xml><?xml version="1.0" encoding="utf-8"?>
<sst xmlns="http://schemas.openxmlformats.org/spreadsheetml/2006/main" count="406" uniqueCount="262">
  <si>
    <t>第一产业</t>
  </si>
  <si>
    <t>第二产业</t>
  </si>
  <si>
    <t>第三产业</t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</si>
  <si>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</si>
  <si>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</si>
  <si>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</si>
  <si>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</si>
  <si>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</si>
  <si>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</si>
  <si>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</si>
  <si>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</si>
  <si>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</si>
  <si>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</si>
  <si>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洞庭湖度假区</t>
  </si>
  <si>
    <t>屈原管理区</t>
  </si>
  <si>
    <t>规模工业增加值</t>
  </si>
  <si>
    <t>固定资产投资</t>
  </si>
  <si>
    <t>社会消费品零售总额</t>
  </si>
  <si>
    <t xml:space="preserve"> 财政总收入</t>
  </si>
  <si>
    <t xml:space="preserve"> 累计</t>
  </si>
  <si>
    <t>±%</t>
  </si>
  <si>
    <t>全    市</t>
  </si>
  <si>
    <t>岳阳楼区</t>
  </si>
  <si>
    <t>汩罗市</t>
  </si>
  <si>
    <t>±％</t>
  </si>
  <si>
    <t>万吨</t>
  </si>
  <si>
    <t>工业生产、销售及效益指数</t>
  </si>
  <si>
    <t xml:space="preserve"> 指       标</t>
  </si>
  <si>
    <t>本 月</t>
  </si>
  <si>
    <t>本月止</t>
  </si>
  <si>
    <t>上年同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</si>
  <si>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</si>
  <si>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</si>
  <si>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</si>
  <si>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</si>
  <si>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</si>
  <si>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</si>
  <si>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</si>
  <si>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</si>
  <si>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</si>
  <si>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</si>
  <si>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t xml:space="preserve">   其中：中省工业</t>
  </si>
  <si>
    <t xml:space="preserve">         地方工业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</si>
  <si>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</si>
  <si>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</si>
  <si>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</si>
  <si>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</si>
  <si>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</si>
  <si>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</si>
  <si>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</si>
  <si>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</si>
  <si>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</si>
  <si>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</si>
  <si>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</si>
  <si>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</si>
  <si>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指标</t>
  </si>
  <si>
    <t>分县市区园区规模工业</t>
  </si>
  <si>
    <t>省级及以上园区</t>
  </si>
  <si>
    <t>国家级：开发区</t>
  </si>
  <si>
    <t>市级园区</t>
  </si>
  <si>
    <t>屈原区</t>
  </si>
  <si>
    <t xml:space="preserve"> 指     标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</si>
  <si>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</si>
  <si>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</si>
  <si>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</si>
  <si>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</si>
  <si>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</si>
  <si>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</si>
  <si>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交通运输</t>
  </si>
  <si>
    <t>指     标</t>
  </si>
  <si>
    <t>计算单位</t>
  </si>
  <si>
    <t xml:space="preserve"> 累计±%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</si>
  <si>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</si>
  <si>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</si>
  <si>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</si>
  <si>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</si>
  <si>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</si>
  <si>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</si>
  <si>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</si>
  <si>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</si>
  <si>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</si>
  <si>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</si>
  <si>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</si>
  <si>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</si>
  <si>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</si>
  <si>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</si>
  <si>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</si>
  <si>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</si>
  <si>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</si>
  <si>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</si>
  <si>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</si>
  <si>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</si>
  <si>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</si>
  <si>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</si>
  <si>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</si>
  <si>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</si>
  <si>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</si>
  <si>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</si>
  <si>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</si>
  <si>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</si>
  <si>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</si>
  <si>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</si>
  <si>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</si>
  <si>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</si>
  <si>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</si>
  <si>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</si>
  <si>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</si>
  <si>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t>1、社会消费品零售总额</t>
  </si>
  <si>
    <t xml:space="preserve">   ⑴按销售单位所在地分</t>
  </si>
  <si>
    <t xml:space="preserve">   城镇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</si>
  <si>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</si>
  <si>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</si>
  <si>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</si>
  <si>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</si>
  <si>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</si>
  <si>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</si>
  <si>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</si>
  <si>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</si>
  <si>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</si>
  <si>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</si>
  <si>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</si>
  <si>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</si>
  <si>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</si>
  <si>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财政金融</t>
  </si>
  <si>
    <t>1、财政总收入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</si>
  <si>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</si>
  <si>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</si>
  <si>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</si>
  <si>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</si>
  <si>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</si>
  <si>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</si>
  <si>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</si>
  <si>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</si>
  <si>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</si>
  <si>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</si>
  <si>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</si>
  <si>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</si>
  <si>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</si>
  <si>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t>—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</si>
  <si>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</si>
  <si>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</si>
  <si>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</si>
  <si>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</si>
  <si>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</si>
  <si>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</si>
  <si>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</si>
  <si>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</si>
  <si>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</si>
  <si>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</si>
  <si>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</si>
  <si>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</si>
  <si>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</si>
  <si>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财政总收入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</si>
  <si>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</si>
  <si>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</si>
  <si>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</si>
  <si>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</si>
  <si>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</si>
  <si>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</si>
  <si>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</si>
  <si>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</si>
  <si>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</si>
  <si>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</si>
  <si>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</si>
  <si>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</si>
  <si>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</si>
  <si>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</si>
  <si>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</si>
  <si>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</si>
  <si>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</si>
  <si>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</si>
  <si>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</si>
  <si>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</si>
  <si>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</si>
  <si>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</si>
  <si>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</si>
  <si>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</si>
  <si>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</si>
  <si>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</si>
  <si>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</si>
  <si>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</si>
  <si>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</si>
  <si>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</si>
  <si>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</si>
  <si>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当月增幅（%）</t>
  </si>
  <si>
    <t>累计增幅（%）</t>
  </si>
  <si>
    <t>注：增速栏中，指数指标为增减百分点，其他指标为增速。</t>
  </si>
  <si>
    <t>当月增幅</t>
  </si>
  <si>
    <t>累计增幅</t>
  </si>
  <si>
    <t>单位:%</t>
  </si>
  <si>
    <t>—</t>
  </si>
  <si>
    <t>本月</t>
  </si>
  <si>
    <t>本月增幅（%）</t>
  </si>
  <si>
    <t>累计增幅（%）</t>
  </si>
  <si>
    <t xml:space="preserve">         烟酒及用品</t>
  </si>
  <si>
    <t>单位：%</t>
  </si>
  <si>
    <t>机械行业中：电子及光伏行业</t>
  </si>
  <si>
    <t>湘阴县</t>
  </si>
  <si>
    <t>平江县</t>
  </si>
  <si>
    <t>省级：云溪区</t>
  </si>
  <si>
    <t>汨罗市</t>
  </si>
  <si>
    <t>当月增幅（%）</t>
  </si>
  <si>
    <t>累计增幅（%）</t>
  </si>
  <si>
    <t>单位：亿元</t>
  </si>
  <si>
    <t>单位:亿元</t>
  </si>
  <si>
    <t>单位：亿元</t>
  </si>
  <si>
    <t>临港</t>
  </si>
  <si>
    <t>岳阳楼区</t>
  </si>
  <si>
    <t>注：用电量数据由市电业局提供。岳阳楼区含经济技术开发区及南湖度假区。</t>
  </si>
  <si>
    <t>单位：亿元</t>
  </si>
  <si>
    <r>
      <t xml:space="preserve">         </t>
    </r>
    <r>
      <rPr>
        <sz val="12"/>
        <rFont val="仿宋_GB2312"/>
        <family val="3"/>
      </rPr>
      <t>单位：亿元</t>
    </r>
  </si>
  <si>
    <r>
      <t>1</t>
    </r>
    <r>
      <rPr>
        <sz val="9"/>
        <rFont val="宋体"/>
        <family val="0"/>
      </rPr>
      <t>、全社会公路客运量</t>
    </r>
  </si>
  <si>
    <r>
      <t>2</t>
    </r>
    <r>
      <rPr>
        <sz val="9"/>
        <rFont val="宋体"/>
        <family val="0"/>
      </rPr>
      <t>、全社会水路客运量</t>
    </r>
  </si>
  <si>
    <r>
      <t>1</t>
    </r>
    <r>
      <rPr>
        <sz val="9"/>
        <rFont val="宋体"/>
        <family val="0"/>
      </rPr>
      <t>、全社会公路旅客周转量</t>
    </r>
  </si>
  <si>
    <r>
      <t>2</t>
    </r>
    <r>
      <rPr>
        <sz val="9"/>
        <rFont val="宋体"/>
        <family val="0"/>
      </rPr>
      <t>、全社会水路旅客周转量</t>
    </r>
  </si>
  <si>
    <r>
      <t>1</t>
    </r>
    <r>
      <rPr>
        <sz val="9"/>
        <rFont val="宋体"/>
        <family val="0"/>
      </rPr>
      <t>、全社会公路货运量</t>
    </r>
  </si>
  <si>
    <r>
      <t>2</t>
    </r>
    <r>
      <rPr>
        <sz val="9"/>
        <rFont val="宋体"/>
        <family val="0"/>
      </rPr>
      <t>、全社会水路货运量</t>
    </r>
  </si>
  <si>
    <r>
      <t>1</t>
    </r>
    <r>
      <rPr>
        <sz val="9"/>
        <rFont val="宋体"/>
        <family val="0"/>
      </rPr>
      <t>、全社会公路货物周转量</t>
    </r>
  </si>
  <si>
    <r>
      <t>2</t>
    </r>
    <r>
      <rPr>
        <sz val="9"/>
        <rFont val="宋体"/>
        <family val="0"/>
      </rPr>
      <t>、全社会水路货物周转量</t>
    </r>
  </si>
  <si>
    <r>
      <t xml:space="preserve">        </t>
    </r>
    <r>
      <rPr>
        <sz val="9"/>
        <rFont val="宋体"/>
        <family val="0"/>
      </rPr>
      <t>主要港口集装箱</t>
    </r>
    <r>
      <rPr>
        <sz val="9"/>
        <rFont val="Times New Roman"/>
        <family val="1"/>
      </rPr>
      <t>(TEU)</t>
    </r>
  </si>
  <si>
    <r>
      <t xml:space="preserve">    </t>
    </r>
    <r>
      <rPr>
        <sz val="10"/>
        <rFont val="宋体"/>
        <family val="0"/>
      </rPr>
      <t>旅游总收入（</t>
    </r>
    <r>
      <rPr>
        <sz val="10"/>
        <color indexed="10"/>
        <rFont val="宋体"/>
        <family val="0"/>
      </rPr>
      <t>亿</t>
    </r>
    <r>
      <rPr>
        <sz val="10"/>
        <rFont val="宋体"/>
        <family val="0"/>
      </rPr>
      <t>元）</t>
    </r>
  </si>
  <si>
    <t>GDP</t>
  </si>
  <si>
    <t>公共财政预算收入</t>
  </si>
  <si>
    <t xml:space="preserve"> 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</si>
  <si>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</si>
  <si>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</si>
  <si>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</si>
  <si>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</si>
  <si>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</si>
  <si>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</si>
  <si>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</si>
  <si>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</si>
  <si>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</si>
  <si>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本月止累计</t>
  </si>
  <si>
    <t xml:space="preserve"> 上年同期数</t>
  </si>
  <si>
    <t>用电量（一）</t>
  </si>
  <si>
    <t>用电量（二）</t>
  </si>
  <si>
    <r>
      <t>“上划</t>
    </r>
    <r>
      <rPr>
        <sz val="10"/>
        <color indexed="17"/>
        <rFont val="宋体"/>
        <family val="0"/>
      </rPr>
      <t>中央</t>
    </r>
    <r>
      <rPr>
        <sz val="10"/>
        <rFont val="宋体"/>
        <family val="0"/>
      </rPr>
      <t>”收入</t>
    </r>
  </si>
  <si>
    <r>
      <t>3、商品房销售额</t>
    </r>
    <r>
      <rPr>
        <b/>
        <sz val="10"/>
        <color indexed="10"/>
        <rFont val="宋体"/>
        <family val="0"/>
      </rPr>
      <t>（亿元）</t>
    </r>
  </si>
  <si>
    <t>规模工业增加值增速（%）</t>
  </si>
  <si>
    <t>公共财政预算收入</t>
  </si>
  <si>
    <t>规模工业增加值</t>
  </si>
  <si>
    <t>实际利用外资（亿美元）</t>
  </si>
  <si>
    <t>进出口总额（亿美元）</t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</si>
  <si>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月岳阳市各县（市）区主要经济指标</t>
    </r>
  </si>
  <si>
    <r>
      <rPr>
        <sz val="12"/>
        <rFont val="仿宋_GB2312"/>
        <family val="3"/>
      </rPr>
      <t>单位：</t>
    </r>
    <r>
      <rPr>
        <sz val="12"/>
        <rFont val="Times New Roman"/>
        <family val="1"/>
      </rPr>
      <t>%</t>
    </r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</si>
  <si>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1—10</t>
    </r>
    <r>
      <rPr>
        <b/>
        <sz val="20"/>
        <rFont val="宋体"/>
        <family val="0"/>
      </rPr>
      <t>月湖南省各市州主要经济指标</t>
    </r>
  </si>
  <si>
    <r>
      <t>2013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月长江沿岸城市主要经济指标（一）</t>
    </r>
  </si>
  <si>
    <r>
      <t>2013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</t>
    </r>
  </si>
  <si>
    <t>规模工业主要行业</t>
  </si>
  <si>
    <t>主要行业增加值</t>
  </si>
  <si>
    <t>园区增加值</t>
  </si>
  <si>
    <t>岳阳县（集中区）</t>
  </si>
  <si>
    <t>华容县（集中区）</t>
  </si>
  <si>
    <t xml:space="preserve">    岳阳楼区、云溪区由于统计口径变化，导致增幅不可比。</t>
  </si>
  <si>
    <t xml:space="preserve">   其中：中小微型工业</t>
  </si>
  <si>
    <t> 3.6</t>
  </si>
  <si>
    <t>3、新批外资项目（个）</t>
  </si>
  <si>
    <t>—</t>
  </si>
  <si>
    <t>说明：财政数据由市财政局提供。市本级完成财政总收入114.23亿元，增长5.2%，其中一般预算收入30.53亿元，增长30.0%；临港新区完成财政总收入3.55亿元，增长12.7%，其中一般预算收入1.76亿元，增长27.3%，均计入全市总量。</t>
  </si>
  <si>
    <t xml:space="preserve">    其中：税收收入</t>
  </si>
  <si>
    <t xml:space="preserve">          非税收入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</si>
</sst>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</numFmts>
  <fonts count="58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隶书"/>
      <family val="3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9"/>
      <name val="宋体"/>
      <family val="0"/>
    </font>
    <font>
      <sz val="9"/>
      <name val="华文楷体"/>
      <family val="0"/>
    </font>
    <font>
      <sz val="9"/>
      <name val="仿宋_GB2312"/>
      <family val="3"/>
    </font>
    <font>
      <b/>
      <sz val="10"/>
      <color indexed="10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20"/>
      <name val="黑体"/>
      <family val="0"/>
    </font>
    <font>
      <sz val="10"/>
      <color indexed="17"/>
      <name val="宋体"/>
      <family val="0"/>
    </font>
    <font>
      <b/>
      <sz val="10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24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16" borderId="5" applyNumberFormat="0" applyAlignment="0" applyProtection="0"/>
    <xf numFmtId="0" fontId="51" fillId="17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16" borderId="8" applyNumberFormat="0" applyAlignment="0" applyProtection="0"/>
    <xf numFmtId="0" fontId="5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8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indent="1"/>
    </xf>
    <xf numFmtId="0" fontId="6" fillId="24" borderId="13" xfId="0" applyFont="1" applyFill="1" applyBorder="1" applyAlignment="1">
      <alignment horizontal="left" vertical="center" indent="1"/>
    </xf>
    <xf numFmtId="0" fontId="1" fillId="24" borderId="0" xfId="0" applyFont="1" applyFill="1" applyAlignment="1">
      <alignment/>
    </xf>
    <xf numFmtId="0" fontId="15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24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188" fontId="1" fillId="0" borderId="0" xfId="0" applyNumberFormat="1" applyFont="1" applyAlignment="1">
      <alignment/>
    </xf>
    <xf numFmtId="186" fontId="6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7" fontId="16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189" fontId="17" fillId="24" borderId="15" xfId="0" applyNumberFormat="1" applyFont="1" applyFill="1" applyBorder="1" applyAlignment="1">
      <alignment horizontal="center" vertical="center"/>
    </xf>
    <xf numFmtId="189" fontId="17" fillId="24" borderId="16" xfId="0" applyNumberFormat="1" applyFont="1" applyFill="1" applyBorder="1" applyAlignment="1">
      <alignment horizontal="center" vertical="center"/>
    </xf>
    <xf numFmtId="190" fontId="17" fillId="24" borderId="1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6" fillId="24" borderId="18" xfId="0" applyNumberFormat="1" applyFont="1" applyFill="1" applyBorder="1" applyAlignment="1">
      <alignment horizontal="center" vertical="center"/>
    </xf>
    <xf numFmtId="187" fontId="6" fillId="24" borderId="19" xfId="0" applyNumberFormat="1" applyFont="1" applyFill="1" applyBorder="1" applyAlignment="1">
      <alignment horizontal="center" vertical="center"/>
    </xf>
    <xf numFmtId="188" fontId="6" fillId="24" borderId="20" xfId="0" applyNumberFormat="1" applyFont="1" applyFill="1" applyBorder="1" applyAlignment="1">
      <alignment horizontal="center" vertical="center"/>
    </xf>
    <xf numFmtId="187" fontId="6" fillId="24" borderId="21" xfId="0" applyNumberFormat="1" applyFont="1" applyFill="1" applyBorder="1" applyAlignment="1">
      <alignment horizontal="center" vertical="center"/>
    </xf>
    <xf numFmtId="187" fontId="6" fillId="24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7" fillId="24" borderId="11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191" fontId="6" fillId="24" borderId="10" xfId="0" applyNumberFormat="1" applyFont="1" applyFill="1" applyBorder="1" applyAlignment="1">
      <alignment horizontal="center" vertical="center"/>
    </xf>
    <xf numFmtId="189" fontId="6" fillId="24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191" fontId="24" fillId="0" borderId="1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/>
    </xf>
    <xf numFmtId="188" fontId="6" fillId="24" borderId="10" xfId="0" applyNumberFormat="1" applyFont="1" applyFill="1" applyBorder="1" applyAlignment="1">
      <alignment horizontal="center" vertical="center"/>
    </xf>
    <xf numFmtId="191" fontId="5" fillId="24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187" fontId="5" fillId="24" borderId="21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187" fontId="33" fillId="0" borderId="21" xfId="0" applyNumberFormat="1" applyFont="1" applyBorder="1" applyAlignment="1">
      <alignment horizontal="center" vertical="center"/>
    </xf>
    <xf numFmtId="187" fontId="24" fillId="0" borderId="18" xfId="0" applyNumberFormat="1" applyFont="1" applyBorder="1" applyAlignment="1">
      <alignment horizontal="center" vertical="center" wrapText="1"/>
    </xf>
    <xf numFmtId="187" fontId="24" fillId="0" borderId="19" xfId="0" applyNumberFormat="1" applyFont="1" applyBorder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7" fontId="22" fillId="0" borderId="23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186" fontId="14" fillId="0" borderId="20" xfId="0" applyNumberFormat="1" applyFont="1" applyFill="1" applyBorder="1" applyAlignment="1">
      <alignment horizontal="center" vertical="center" wrapText="1"/>
    </xf>
    <xf numFmtId="187" fontId="14" fillId="0" borderId="21" xfId="0" applyNumberFormat="1" applyFont="1" applyFill="1" applyBorder="1" applyAlignment="1">
      <alignment horizontal="center" vertical="center" wrapText="1"/>
    </xf>
    <xf numFmtId="187" fontId="14" fillId="0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6" fontId="14" fillId="0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6" fontId="14" fillId="0" borderId="23" xfId="0" applyNumberFormat="1" applyFont="1" applyFill="1" applyBorder="1" applyAlignment="1">
      <alignment horizontal="center" vertical="center" wrapText="1"/>
    </xf>
    <xf numFmtId="187" fontId="14" fillId="0" borderId="22" xfId="0" applyNumberFormat="1" applyFont="1" applyFill="1" applyBorder="1" applyAlignment="1">
      <alignment horizontal="center" vertical="center" wrapText="1"/>
    </xf>
    <xf numFmtId="187" fontId="14" fillId="0" borderId="23" xfId="0" applyNumberFormat="1" applyFont="1" applyFill="1" applyBorder="1" applyAlignment="1">
      <alignment horizontal="center" vertical="center" wrapText="1"/>
    </xf>
    <xf numFmtId="189" fontId="5" fillId="24" borderId="20" xfId="0" applyNumberFormat="1" applyFont="1" applyFill="1" applyBorder="1" applyAlignment="1">
      <alignment horizontal="center" vertical="center"/>
    </xf>
    <xf numFmtId="187" fontId="5" fillId="24" borderId="21" xfId="0" applyNumberFormat="1" applyFont="1" applyFill="1" applyBorder="1" applyAlignment="1">
      <alignment horizontal="center" vertical="center"/>
    </xf>
    <xf numFmtId="189" fontId="7" fillId="0" borderId="20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3" fillId="0" borderId="0" xfId="0" applyFont="1" applyAlignment="1">
      <alignment/>
    </xf>
    <xf numFmtId="192" fontId="5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/>
    </xf>
    <xf numFmtId="188" fontId="33" fillId="0" borderId="20" xfId="0" applyNumberFormat="1" applyFont="1" applyBorder="1" applyAlignment="1">
      <alignment horizontal="center" vertical="center"/>
    </xf>
    <xf numFmtId="187" fontId="33" fillId="0" borderId="2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88" fontId="23" fillId="0" borderId="18" xfId="0" applyNumberFormat="1" applyFont="1" applyBorder="1" applyAlignment="1">
      <alignment horizontal="center" vertical="center"/>
    </xf>
    <xf numFmtId="187" fontId="23" fillId="0" borderId="19" xfId="0" applyNumberFormat="1" applyFont="1" applyBorder="1" applyAlignment="1">
      <alignment horizontal="center" vertical="center"/>
    </xf>
    <xf numFmtId="187" fontId="23" fillId="0" borderId="1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8" fontId="23" fillId="0" borderId="20" xfId="0" applyNumberFormat="1" applyFont="1" applyBorder="1" applyAlignment="1">
      <alignment horizontal="center" vertical="center"/>
    </xf>
    <xf numFmtId="187" fontId="23" fillId="0" borderId="21" xfId="0" applyNumberFormat="1" applyFont="1" applyBorder="1" applyAlignment="1">
      <alignment horizontal="center" vertical="center"/>
    </xf>
    <xf numFmtId="187" fontId="23" fillId="0" borderId="20" xfId="0" applyNumberFormat="1" applyFont="1" applyBorder="1" applyAlignment="1">
      <alignment horizontal="center" vertical="center"/>
    </xf>
    <xf numFmtId="186" fontId="23" fillId="0" borderId="2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7" fontId="23" fillId="0" borderId="23" xfId="0" applyNumberFormat="1" applyFont="1" applyBorder="1" applyAlignment="1">
      <alignment horizontal="center" vertical="center"/>
    </xf>
    <xf numFmtId="188" fontId="23" fillId="0" borderId="23" xfId="0" applyNumberFormat="1" applyFont="1" applyBorder="1" applyAlignment="1">
      <alignment horizontal="center" vertical="center"/>
    </xf>
    <xf numFmtId="187" fontId="23" fillId="0" borderId="2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186" fontId="23" fillId="0" borderId="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187" fontId="33" fillId="0" borderId="18" xfId="0" applyNumberFormat="1" applyFont="1" applyBorder="1" applyAlignment="1">
      <alignment horizontal="center" vertical="center" wrapText="1"/>
    </xf>
    <xf numFmtId="187" fontId="33" fillId="0" borderId="2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87" fontId="23" fillId="0" borderId="20" xfId="0" applyNumberFormat="1" applyFont="1" applyBorder="1" applyAlignment="1">
      <alignment horizontal="center" vertical="center" wrapText="1"/>
    </xf>
    <xf numFmtId="187" fontId="23" fillId="0" borderId="21" xfId="0" applyNumberFormat="1" applyFont="1" applyBorder="1" applyAlignment="1">
      <alignment horizontal="center" vertical="center" wrapText="1"/>
    </xf>
    <xf numFmtId="187" fontId="23" fillId="0" borderId="23" xfId="0" applyNumberFormat="1" applyFont="1" applyBorder="1" applyAlignment="1">
      <alignment horizontal="center" vertical="center" wrapText="1"/>
    </xf>
    <xf numFmtId="187" fontId="23" fillId="0" borderId="22" xfId="0" applyNumberFormat="1" applyFont="1" applyBorder="1" applyAlignment="1">
      <alignment horizontal="center" vertical="center" wrapText="1"/>
    </xf>
    <xf numFmtId="188" fontId="6" fillId="24" borderId="23" xfId="0" applyNumberFormat="1" applyFont="1" applyFill="1" applyBorder="1" applyAlignment="1">
      <alignment horizontal="center" vertical="center"/>
    </xf>
    <xf numFmtId="188" fontId="6" fillId="0" borderId="18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/>
    </xf>
    <xf numFmtId="188" fontId="5" fillId="24" borderId="20" xfId="0" applyNumberFormat="1" applyFont="1" applyFill="1" applyBorder="1" applyAlignment="1">
      <alignment horizontal="center" vertical="center"/>
    </xf>
    <xf numFmtId="187" fontId="5" fillId="24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/>
    </xf>
    <xf numFmtId="188" fontId="6" fillId="0" borderId="23" xfId="0" applyNumberFormat="1" applyFont="1" applyBorder="1" applyAlignment="1">
      <alignment horizontal="center" vertical="center"/>
    </xf>
    <xf numFmtId="188" fontId="5" fillId="2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24" borderId="10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86" fontId="19" fillId="0" borderId="15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187" fontId="5" fillId="0" borderId="20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/>
    </xf>
    <xf numFmtId="187" fontId="5" fillId="0" borderId="23" xfId="0" applyNumberFormat="1" applyFont="1" applyBorder="1" applyAlignment="1">
      <alignment horizontal="center" vertical="center"/>
    </xf>
    <xf numFmtId="186" fontId="37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187" fontId="35" fillId="0" borderId="14" xfId="0" applyNumberFormat="1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187" fontId="35" fillId="0" borderId="15" xfId="0" applyNumberFormat="1" applyFont="1" applyFill="1" applyBorder="1" applyAlignment="1">
      <alignment horizontal="center" vertical="center" wrapText="1"/>
    </xf>
    <xf numFmtId="187" fontId="35" fillId="0" borderId="17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35" fillId="0" borderId="17" xfId="0" applyNumberFormat="1" applyFont="1" applyBorder="1" applyAlignment="1">
      <alignment horizontal="center" vertical="center" wrapText="1"/>
    </xf>
    <xf numFmtId="187" fontId="1" fillId="0" borderId="0" xfId="0" applyNumberFormat="1" applyFont="1" applyAlignment="1">
      <alignment/>
    </xf>
    <xf numFmtId="187" fontId="23" fillId="0" borderId="0" xfId="0" applyNumberFormat="1" applyFont="1" applyBorder="1" applyAlignment="1">
      <alignment wrapText="1"/>
    </xf>
    <xf numFmtId="187" fontId="35" fillId="0" borderId="13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/>
    </xf>
    <xf numFmtId="188" fontId="35" fillId="0" borderId="15" xfId="0" applyNumberFormat="1" applyFont="1" applyBorder="1" applyAlignment="1">
      <alignment horizontal="center" vertical="center" wrapText="1"/>
    </xf>
    <xf numFmtId="188" fontId="33" fillId="0" borderId="20" xfId="0" applyNumberFormat="1" applyFont="1" applyBorder="1" applyAlignment="1">
      <alignment horizontal="center" vertical="center" wrapText="1"/>
    </xf>
    <xf numFmtId="188" fontId="23" fillId="0" borderId="20" xfId="0" applyNumberFormat="1" applyFont="1" applyBorder="1" applyAlignment="1">
      <alignment horizontal="center" vertical="center" wrapText="1"/>
    </xf>
    <xf numFmtId="188" fontId="23" fillId="0" borderId="23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wrapText="1"/>
    </xf>
    <xf numFmtId="188" fontId="33" fillId="0" borderId="18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vertical="center" wrapText="1"/>
    </xf>
    <xf numFmtId="187" fontId="5" fillId="0" borderId="18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186" fontId="33" fillId="0" borderId="20" xfId="0" applyNumberFormat="1" applyFont="1" applyBorder="1" applyAlignment="1">
      <alignment horizontal="center" vertical="center"/>
    </xf>
    <xf numFmtId="187" fontId="33" fillId="0" borderId="19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86" fontId="23" fillId="0" borderId="20" xfId="0" applyNumberFormat="1" applyFont="1" applyBorder="1" applyAlignment="1">
      <alignment horizontal="center" vertical="center"/>
    </xf>
    <xf numFmtId="187" fontId="23" fillId="0" borderId="21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87" fontId="33" fillId="0" borderId="21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186" fontId="23" fillId="0" borderId="23" xfId="0" applyNumberFormat="1" applyFont="1" applyBorder="1" applyAlignment="1">
      <alignment horizontal="center" vertical="center"/>
    </xf>
    <xf numFmtId="187" fontId="23" fillId="0" borderId="22" xfId="0" applyNumberFormat="1" applyFont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188" fontId="33" fillId="24" borderId="20" xfId="0" applyNumberFormat="1" applyFont="1" applyFill="1" applyBorder="1" applyAlignment="1">
      <alignment horizontal="center" vertical="center"/>
    </xf>
    <xf numFmtId="187" fontId="33" fillId="24" borderId="21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188" fontId="23" fillId="24" borderId="20" xfId="0" applyNumberFormat="1" applyFont="1" applyFill="1" applyBorder="1" applyAlignment="1">
      <alignment horizontal="center" vertical="center"/>
    </xf>
    <xf numFmtId="187" fontId="23" fillId="24" borderId="2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89" fontId="23" fillId="24" borderId="2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186" fontId="23" fillId="24" borderId="2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188" fontId="23" fillId="24" borderId="23" xfId="0" applyNumberFormat="1" applyFont="1" applyFill="1" applyBorder="1" applyAlignment="1">
      <alignment horizontal="center" vertical="center"/>
    </xf>
    <xf numFmtId="187" fontId="23" fillId="24" borderId="22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39" fillId="24" borderId="0" xfId="0" applyFont="1" applyFill="1" applyAlignment="1">
      <alignment/>
    </xf>
    <xf numFmtId="2" fontId="19" fillId="2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1" fontId="7" fillId="0" borderId="25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49" fontId="2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7" fontId="19" fillId="0" borderId="11" xfId="0" applyNumberFormat="1" applyFont="1" applyFill="1" applyBorder="1" applyAlignment="1">
      <alignment horizontal="center" vertical="center" wrapText="1"/>
    </xf>
    <xf numFmtId="186" fontId="19" fillId="0" borderId="18" xfId="0" applyNumberFormat="1" applyFont="1" applyFill="1" applyBorder="1" applyAlignment="1">
      <alignment horizontal="center" vertical="center" wrapText="1"/>
    </xf>
    <xf numFmtId="187" fontId="19" fillId="0" borderId="19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Fill="1" applyBorder="1" applyAlignment="1">
      <alignment horizontal="center" vertical="center" wrapText="1"/>
    </xf>
    <xf numFmtId="187" fontId="1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88" fontId="5" fillId="24" borderId="20" xfId="0" applyNumberFormat="1" applyFont="1" applyFill="1" applyBorder="1" applyAlignment="1">
      <alignment horizontal="center" vertical="center"/>
    </xf>
    <xf numFmtId="187" fontId="5" fillId="24" borderId="21" xfId="0" applyNumberFormat="1" applyFont="1" applyFill="1" applyBorder="1" applyAlignment="1">
      <alignment horizontal="center" vertical="center"/>
    </xf>
    <xf numFmtId="188" fontId="5" fillId="24" borderId="18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6" fontId="19" fillId="0" borderId="17" xfId="0" applyNumberFormat="1" applyFont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88" fontId="23" fillId="0" borderId="15" xfId="0" applyNumberFormat="1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90" fontId="15" fillId="0" borderId="18" xfId="0" applyNumberFormat="1" applyFont="1" applyFill="1" applyBorder="1" applyAlignment="1">
      <alignment horizontal="center" vertical="center"/>
    </xf>
    <xf numFmtId="191" fontId="15" fillId="0" borderId="2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191" fontId="15" fillId="0" borderId="18" xfId="0" applyNumberFormat="1" applyFont="1" applyFill="1" applyBorder="1" applyAlignment="1">
      <alignment horizontal="center" vertical="center"/>
    </xf>
    <xf numFmtId="187" fontId="15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/>
    </xf>
    <xf numFmtId="191" fontId="7" fillId="0" borderId="20" xfId="0" applyNumberFormat="1" applyFont="1" applyFill="1" applyBorder="1" applyAlignment="1">
      <alignment horizontal="center" vertical="center"/>
    </xf>
    <xf numFmtId="187" fontId="7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0" fontId="15" fillId="0" borderId="2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90" fontId="7" fillId="0" borderId="28" xfId="0" applyNumberFormat="1" applyFont="1" applyFill="1" applyBorder="1" applyAlignment="1">
      <alignment horizontal="center" vertical="center"/>
    </xf>
    <xf numFmtId="191" fontId="7" fillId="0" borderId="28" xfId="0" applyNumberFormat="1" applyFont="1" applyFill="1" applyBorder="1" applyAlignment="1">
      <alignment horizontal="center" vertical="center"/>
    </xf>
    <xf numFmtId="187" fontId="7" fillId="0" borderId="28" xfId="0" applyNumberFormat="1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9" fontId="6" fillId="0" borderId="0" xfId="0" applyNumberFormat="1" applyFont="1" applyAlignment="1">
      <alignment/>
    </xf>
    <xf numFmtId="2" fontId="6" fillId="24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/>
    </xf>
    <xf numFmtId="190" fontId="15" fillId="0" borderId="21" xfId="0" applyNumberFormat="1" applyFont="1" applyFill="1" applyBorder="1" applyAlignment="1">
      <alignment horizontal="center" vertical="center"/>
    </xf>
    <xf numFmtId="188" fontId="33" fillId="0" borderId="20" xfId="0" applyNumberFormat="1" applyFont="1" applyFill="1" applyBorder="1" applyAlignment="1">
      <alignment horizontal="center" vertical="center"/>
    </xf>
    <xf numFmtId="191" fontId="7" fillId="0" borderId="23" xfId="0" applyNumberFormat="1" applyFont="1" applyFill="1" applyBorder="1" applyAlignment="1">
      <alignment horizontal="center" vertical="center"/>
    </xf>
    <xf numFmtId="190" fontId="7" fillId="0" borderId="23" xfId="0" applyNumberFormat="1" applyFont="1" applyFill="1" applyBorder="1" applyAlignment="1">
      <alignment horizontal="center" vertical="center"/>
    </xf>
    <xf numFmtId="190" fontId="7" fillId="0" borderId="22" xfId="0" applyNumberFormat="1" applyFont="1" applyFill="1" applyBorder="1" applyAlignment="1">
      <alignment horizontal="center" vertical="center"/>
    </xf>
    <xf numFmtId="187" fontId="15" fillId="0" borderId="19" xfId="0" applyNumberFormat="1" applyFont="1" applyFill="1" applyBorder="1" applyAlignment="1">
      <alignment horizontal="center" vertical="center"/>
    </xf>
    <xf numFmtId="187" fontId="7" fillId="0" borderId="21" xfId="0" applyNumberFormat="1" applyFont="1" applyFill="1" applyBorder="1" applyAlignment="1">
      <alignment horizontal="center" vertical="center"/>
    </xf>
    <xf numFmtId="187" fontId="15" fillId="0" borderId="21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center" vertical="center"/>
    </xf>
    <xf numFmtId="189" fontId="5" fillId="0" borderId="20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57" fontId="35" fillId="0" borderId="14" xfId="0" applyNumberFormat="1" applyFont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wrapText="1"/>
    </xf>
    <xf numFmtId="0" fontId="23" fillId="19" borderId="14" xfId="0" applyFont="1" applyFill="1" applyBorder="1" applyAlignment="1">
      <alignment horizontal="center" wrapText="1"/>
    </xf>
    <xf numFmtId="187" fontId="35" fillId="0" borderId="19" xfId="0" applyNumberFormat="1" applyFont="1" applyFill="1" applyBorder="1" applyAlignment="1">
      <alignment horizontal="center" vertical="center" wrapText="1"/>
    </xf>
    <xf numFmtId="187" fontId="35" fillId="0" borderId="11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187" fontId="6" fillId="24" borderId="10" xfId="0" applyNumberFormat="1" applyFont="1" applyFill="1" applyBorder="1" applyAlignment="1">
      <alignment horizontal="center" vertical="center"/>
    </xf>
    <xf numFmtId="187" fontId="6" fillId="24" borderId="21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5" fillId="24" borderId="14" xfId="0" applyNumberFormat="1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190" fontId="13" fillId="24" borderId="21" xfId="0" applyNumberFormat="1" applyFont="1" applyFill="1" applyBorder="1" applyAlignment="1">
      <alignment horizontal="center" vertical="center"/>
    </xf>
    <xf numFmtId="190" fontId="13" fillId="24" borderId="22" xfId="0" applyNumberFormat="1" applyFont="1" applyFill="1" applyBorder="1" applyAlignment="1">
      <alignment horizontal="center" vertical="center"/>
    </xf>
    <xf numFmtId="190" fontId="5" fillId="24" borderId="22" xfId="0" applyNumberFormat="1" applyFont="1" applyFill="1" applyBorder="1" applyAlignment="1">
      <alignment horizontal="center" vertical="center"/>
    </xf>
    <xf numFmtId="190" fontId="5" fillId="24" borderId="13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/>
    </xf>
    <xf numFmtId="0" fontId="8" fillId="19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35" fillId="24" borderId="19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8" fillId="19" borderId="14" xfId="0" applyFont="1" applyFill="1" applyBorder="1" applyAlignment="1">
      <alignment horizontal="left" vertical="center"/>
    </xf>
    <xf numFmtId="190" fontId="13" fillId="24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center" vertical="center" wrapText="1"/>
    </xf>
    <xf numFmtId="188" fontId="4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33" fillId="0" borderId="33" xfId="0" applyNumberFormat="1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2" fontId="19" fillId="24" borderId="31" xfId="0" applyNumberFormat="1" applyFont="1" applyFill="1" applyBorder="1" applyAlignment="1">
      <alignment horizontal="center" vertical="center"/>
    </xf>
    <xf numFmtId="2" fontId="19" fillId="24" borderId="35" xfId="0" applyNumberFormat="1" applyFont="1" applyFill="1" applyBorder="1" applyAlignment="1">
      <alignment horizontal="center" vertical="center"/>
    </xf>
    <xf numFmtId="2" fontId="19" fillId="24" borderId="29" xfId="0" applyNumberFormat="1" applyFont="1" applyFill="1" applyBorder="1" applyAlignment="1">
      <alignment horizontal="center" vertical="center"/>
    </xf>
    <xf numFmtId="2" fontId="19" fillId="24" borderId="33" xfId="0" applyNumberFormat="1" applyFont="1" applyFill="1" applyBorder="1" applyAlignment="1">
      <alignment horizontal="center" vertical="center"/>
    </xf>
    <xf numFmtId="2" fontId="19" fillId="24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23" fillId="24" borderId="15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tabSelected="1" zoomScalePageLayoutView="0" workbookViewId="0" topLeftCell="A7">
      <selection activeCell="A18" sqref="A18:K18"/>
    </sheetView>
  </sheetViews>
  <sheetFormatPr defaultColWidth="9.140625" defaultRowHeight="14.25"/>
  <cols>
    <col min="1" max="1" width="13.57421875" style="31" customWidth="1"/>
    <col min="2" max="3" width="10.8515625" style="183" customWidth="1"/>
    <col min="4" max="4" width="10.8515625" style="29" customWidth="1"/>
    <col min="5" max="5" width="10.8515625" style="185" customWidth="1"/>
    <col min="6" max="6" width="10.8515625" style="29" customWidth="1"/>
    <col min="7" max="7" width="10.8515625" style="185" customWidth="1"/>
    <col min="8" max="8" width="10.8515625" style="29" customWidth="1"/>
    <col min="9" max="9" width="10.8515625" style="185" customWidth="1"/>
    <col min="10" max="10" width="10.8515625" style="29" customWidth="1"/>
    <col min="11" max="11" width="10.8515625" style="188" customWidth="1"/>
    <col min="12" max="12" width="13.00390625" style="1" bestFit="1" customWidth="1"/>
    <col min="13" max="13" width="10.7109375" style="0" bestFit="1" customWidth="1"/>
  </cols>
  <sheetData>
    <row r="1" spans="1:11" ht="26.25">
      <c r="A1" s="344" t="s">
        <v>244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144" customFormat="1" ht="11.25">
      <c r="A2" s="143"/>
      <c r="B2" s="179"/>
      <c r="C2" s="180"/>
      <c r="D2" s="195"/>
      <c r="E2" s="179"/>
      <c r="F2" s="345"/>
      <c r="G2" s="345"/>
      <c r="H2" s="193"/>
      <c r="I2" s="186"/>
      <c r="J2" s="346" t="s">
        <v>204</v>
      </c>
      <c r="K2" s="347"/>
    </row>
    <row r="3" spans="1:12" s="141" customFormat="1" ht="39" customHeight="1">
      <c r="A3" s="140"/>
      <c r="B3" s="348" t="s">
        <v>15</v>
      </c>
      <c r="C3" s="349"/>
      <c r="D3" s="350" t="s">
        <v>16</v>
      </c>
      <c r="E3" s="351"/>
      <c r="F3" s="350" t="s">
        <v>17</v>
      </c>
      <c r="G3" s="351"/>
      <c r="H3" s="350" t="s">
        <v>18</v>
      </c>
      <c r="I3" s="351"/>
      <c r="J3" s="350" t="s">
        <v>222</v>
      </c>
      <c r="K3" s="351"/>
      <c r="L3" s="144"/>
    </row>
    <row r="4" spans="1:12" s="141" customFormat="1" ht="39" customHeight="1">
      <c r="A4" s="142"/>
      <c r="B4" s="181" t="s">
        <v>201</v>
      </c>
      <c r="C4" s="182" t="s">
        <v>202</v>
      </c>
      <c r="D4" s="189" t="s">
        <v>19</v>
      </c>
      <c r="E4" s="184" t="s">
        <v>20</v>
      </c>
      <c r="F4" s="189" t="s">
        <v>19</v>
      </c>
      <c r="G4" s="179" t="s">
        <v>20</v>
      </c>
      <c r="H4" s="189" t="s">
        <v>19</v>
      </c>
      <c r="I4" s="187" t="s">
        <v>20</v>
      </c>
      <c r="J4" s="189" t="s">
        <v>19</v>
      </c>
      <c r="K4" s="184" t="s">
        <v>20</v>
      </c>
      <c r="L4" s="144"/>
    </row>
    <row r="5" spans="1:12" s="148" customFormat="1" ht="39" customHeight="1">
      <c r="A5" s="145" t="s">
        <v>21</v>
      </c>
      <c r="B5" s="146">
        <v>13.2</v>
      </c>
      <c r="C5" s="146">
        <v>11.6</v>
      </c>
      <c r="D5" s="194">
        <v>1197.5087</v>
      </c>
      <c r="E5" s="146">
        <v>27.24474570680941</v>
      </c>
      <c r="F5" s="194">
        <v>621.64602574143</v>
      </c>
      <c r="G5" s="146">
        <v>13.4</v>
      </c>
      <c r="H5" s="194">
        <v>210.7593</v>
      </c>
      <c r="I5" s="146">
        <v>9.098320814109329</v>
      </c>
      <c r="J5" s="190">
        <v>87.3877</v>
      </c>
      <c r="K5" s="147">
        <v>17.133838214596892</v>
      </c>
      <c r="L5" s="249"/>
    </row>
    <row r="6" spans="1:14" s="141" customFormat="1" ht="39" customHeight="1">
      <c r="A6" s="149" t="s">
        <v>22</v>
      </c>
      <c r="B6" s="150">
        <v>-32.8</v>
      </c>
      <c r="C6" s="150">
        <v>-23.4</v>
      </c>
      <c r="D6" s="191">
        <v>84.8636</v>
      </c>
      <c r="E6" s="150">
        <v>42.912282592587616</v>
      </c>
      <c r="F6" s="191">
        <v>239.366888359046</v>
      </c>
      <c r="G6" s="150">
        <v>13.4</v>
      </c>
      <c r="H6" s="191">
        <v>15.0274</v>
      </c>
      <c r="I6" s="150">
        <v>13.965675456358696</v>
      </c>
      <c r="J6" s="191">
        <v>6.914</v>
      </c>
      <c r="K6" s="151">
        <v>9.950225021070878</v>
      </c>
      <c r="L6" s="249"/>
      <c r="M6" s="148"/>
      <c r="N6" s="148"/>
    </row>
    <row r="7" spans="1:14" s="141" customFormat="1" ht="39" customHeight="1">
      <c r="A7" s="149" t="s">
        <v>4</v>
      </c>
      <c r="B7" s="150">
        <v>10.5021897810219</v>
      </c>
      <c r="C7" s="150">
        <v>7.3</v>
      </c>
      <c r="D7" s="191">
        <v>52.9084</v>
      </c>
      <c r="E7" s="150">
        <v>0.4198363169802093</v>
      </c>
      <c r="F7" s="191">
        <v>14.520947964265899</v>
      </c>
      <c r="G7" s="150">
        <v>11.7</v>
      </c>
      <c r="H7" s="191">
        <v>7.9269</v>
      </c>
      <c r="I7" s="150">
        <v>18.037107629995845</v>
      </c>
      <c r="J7" s="191">
        <v>3.1092</v>
      </c>
      <c r="K7" s="151">
        <v>10.192798412248365</v>
      </c>
      <c r="L7" s="249"/>
      <c r="M7" s="148"/>
      <c r="N7" s="148"/>
    </row>
    <row r="8" spans="1:14" s="141" customFormat="1" ht="39" customHeight="1">
      <c r="A8" s="149" t="s">
        <v>5</v>
      </c>
      <c r="B8" s="150">
        <v>8.575182481751826</v>
      </c>
      <c r="C8" s="150">
        <v>10.839344262295082</v>
      </c>
      <c r="D8" s="191">
        <v>57.0915</v>
      </c>
      <c r="E8" s="150">
        <v>36.74610778443116</v>
      </c>
      <c r="F8" s="191">
        <v>9.11851209765144</v>
      </c>
      <c r="G8" s="150">
        <v>13.3</v>
      </c>
      <c r="H8" s="191">
        <v>2.1266</v>
      </c>
      <c r="I8" s="150">
        <v>9.16277398490837</v>
      </c>
      <c r="J8" s="191">
        <v>1.4438</v>
      </c>
      <c r="K8" s="151">
        <v>11.464525592526826</v>
      </c>
      <c r="L8" s="249"/>
      <c r="M8" s="148"/>
      <c r="N8" s="148"/>
    </row>
    <row r="9" spans="1:14" s="141" customFormat="1" ht="39" customHeight="1">
      <c r="A9" s="149" t="s">
        <v>6</v>
      </c>
      <c r="B9" s="150">
        <v>13.778102189781023</v>
      </c>
      <c r="C9" s="150">
        <v>14.5</v>
      </c>
      <c r="D9" s="191">
        <v>167.0279</v>
      </c>
      <c r="E9" s="150">
        <v>33.787895899965804</v>
      </c>
      <c r="F9" s="191">
        <v>53.9253315114</v>
      </c>
      <c r="G9" s="150">
        <v>13.7</v>
      </c>
      <c r="H9" s="191">
        <v>6.382</v>
      </c>
      <c r="I9" s="150">
        <v>9.886704087606319</v>
      </c>
      <c r="J9" s="191">
        <v>3.7464</v>
      </c>
      <c r="K9" s="151">
        <v>5.75283689945239</v>
      </c>
      <c r="L9" s="249"/>
      <c r="M9" s="148"/>
      <c r="N9" s="148"/>
    </row>
    <row r="10" spans="1:14" s="141" customFormat="1" ht="39" customHeight="1">
      <c r="A10" s="149" t="s">
        <v>7</v>
      </c>
      <c r="B10" s="150">
        <v>29.8</v>
      </c>
      <c r="C10" s="150">
        <v>9.888524590163936</v>
      </c>
      <c r="D10" s="191">
        <v>135.8646</v>
      </c>
      <c r="E10" s="150">
        <v>18.705692193438466</v>
      </c>
      <c r="F10" s="191">
        <v>55.8918796863107</v>
      </c>
      <c r="G10" s="150">
        <v>12.9</v>
      </c>
      <c r="H10" s="191">
        <v>5.9212</v>
      </c>
      <c r="I10" s="150">
        <v>0.6938303516767661</v>
      </c>
      <c r="J10" s="191">
        <v>3.7768</v>
      </c>
      <c r="K10" s="151">
        <v>-5.305385618293045</v>
      </c>
      <c r="L10" s="249"/>
      <c r="M10" s="148"/>
      <c r="N10" s="148"/>
    </row>
    <row r="11" spans="1:14" s="141" customFormat="1" ht="39" customHeight="1">
      <c r="A11" s="149" t="s">
        <v>8</v>
      </c>
      <c r="B11" s="150">
        <v>21.7</v>
      </c>
      <c r="C11" s="150">
        <v>15.7</v>
      </c>
      <c r="D11" s="191">
        <v>154.2555</v>
      </c>
      <c r="E11" s="150">
        <v>28.663333633606584</v>
      </c>
      <c r="F11" s="191">
        <v>38.0137040478</v>
      </c>
      <c r="G11" s="150">
        <v>13</v>
      </c>
      <c r="H11" s="191">
        <v>7.9892</v>
      </c>
      <c r="I11" s="150">
        <v>14.095569963725694</v>
      </c>
      <c r="J11" s="191">
        <v>5.3605</v>
      </c>
      <c r="K11" s="151">
        <v>20.384926338483652</v>
      </c>
      <c r="L11" s="249"/>
      <c r="M11" s="148"/>
      <c r="N11" s="148"/>
    </row>
    <row r="12" spans="1:14" s="141" customFormat="1" ht="39" customHeight="1">
      <c r="A12" s="149" t="s">
        <v>9</v>
      </c>
      <c r="B12" s="150">
        <v>21.2</v>
      </c>
      <c r="C12" s="150">
        <v>15.8</v>
      </c>
      <c r="D12" s="191">
        <v>104.6797</v>
      </c>
      <c r="E12" s="150">
        <v>25.780815366739603</v>
      </c>
      <c r="F12" s="191">
        <v>31.154785704</v>
      </c>
      <c r="G12" s="150">
        <v>13.5</v>
      </c>
      <c r="H12" s="191">
        <v>7.8678</v>
      </c>
      <c r="I12" s="150">
        <v>4.337793573540921</v>
      </c>
      <c r="J12" s="191">
        <v>5.3784</v>
      </c>
      <c r="K12" s="151">
        <v>-0.2226179875333969</v>
      </c>
      <c r="L12" s="249"/>
      <c r="M12" s="148"/>
      <c r="N12" s="148"/>
    </row>
    <row r="13" spans="1:14" s="141" customFormat="1" ht="39" customHeight="1">
      <c r="A13" s="149" t="s">
        <v>200</v>
      </c>
      <c r="B13" s="150">
        <v>6.4</v>
      </c>
      <c r="C13" s="150">
        <v>15.9</v>
      </c>
      <c r="D13" s="191">
        <v>167.6974</v>
      </c>
      <c r="E13" s="150">
        <v>36.391577587840544</v>
      </c>
      <c r="F13" s="191">
        <v>43.37516949136</v>
      </c>
      <c r="G13" s="150">
        <v>13.6</v>
      </c>
      <c r="H13" s="191">
        <v>15.1527</v>
      </c>
      <c r="I13" s="150">
        <v>19.362411084940973</v>
      </c>
      <c r="J13" s="191">
        <v>10.1682</v>
      </c>
      <c r="K13" s="151">
        <v>26.883625745588873</v>
      </c>
      <c r="L13" s="249"/>
      <c r="M13" s="148"/>
      <c r="N13" s="148"/>
    </row>
    <row r="14" spans="1:14" s="141" customFormat="1" ht="39" customHeight="1">
      <c r="A14" s="149" t="s">
        <v>11</v>
      </c>
      <c r="B14" s="150">
        <v>5.5</v>
      </c>
      <c r="C14" s="150">
        <v>16</v>
      </c>
      <c r="D14" s="191">
        <v>110.0956</v>
      </c>
      <c r="E14" s="150">
        <v>20.961312806810156</v>
      </c>
      <c r="F14" s="191">
        <v>41.75882890074</v>
      </c>
      <c r="G14" s="150">
        <v>13.4</v>
      </c>
      <c r="H14" s="191">
        <v>6.2248</v>
      </c>
      <c r="I14" s="150">
        <v>14.912313088425336</v>
      </c>
      <c r="J14" s="191">
        <v>3.7696</v>
      </c>
      <c r="K14" s="151">
        <v>15.228953964663432</v>
      </c>
      <c r="L14" s="249"/>
      <c r="M14" s="148"/>
      <c r="N14" s="148"/>
    </row>
    <row r="15" spans="1:14" s="141" customFormat="1" ht="39" customHeight="1">
      <c r="A15" s="149" t="s">
        <v>12</v>
      </c>
      <c r="B15" s="150">
        <v>18.017518248175183</v>
      </c>
      <c r="C15" s="150">
        <v>11.314754098360657</v>
      </c>
      <c r="D15" s="191">
        <v>87.8276</v>
      </c>
      <c r="E15" s="150">
        <v>27.84872591762317</v>
      </c>
      <c r="F15" s="191">
        <v>78.139468048</v>
      </c>
      <c r="G15" s="150">
        <v>13.6</v>
      </c>
      <c r="H15" s="191">
        <v>17.2722</v>
      </c>
      <c r="I15" s="150">
        <v>20.253146931046004</v>
      </c>
      <c r="J15" s="191">
        <v>7.1988</v>
      </c>
      <c r="K15" s="151">
        <v>-0.40260656622254487</v>
      </c>
      <c r="L15" s="249"/>
      <c r="M15" s="148"/>
      <c r="N15" s="148"/>
    </row>
    <row r="16" spans="1:14" s="141" customFormat="1" ht="39" customHeight="1">
      <c r="A16" s="149" t="s">
        <v>13</v>
      </c>
      <c r="B16" s="150">
        <v>10.694890510948905</v>
      </c>
      <c r="C16" s="150">
        <v>3.422950819672131</v>
      </c>
      <c r="D16" s="191">
        <v>15.3539</v>
      </c>
      <c r="E16" s="150">
        <v>14.823844387774173</v>
      </c>
      <c r="F16" s="191">
        <v>11.857659849000001</v>
      </c>
      <c r="G16" s="150">
        <v>13.5</v>
      </c>
      <c r="H16" s="191">
        <v>2.723</v>
      </c>
      <c r="I16" s="150">
        <v>13.619293999833104</v>
      </c>
      <c r="J16" s="191">
        <v>1.4908</v>
      </c>
      <c r="K16" s="151">
        <v>-1.415156725300875</v>
      </c>
      <c r="L16" s="249"/>
      <c r="M16" s="148"/>
      <c r="N16" s="148"/>
    </row>
    <row r="17" spans="1:14" s="144" customFormat="1" ht="39" customHeight="1">
      <c r="A17" s="149" t="s">
        <v>14</v>
      </c>
      <c r="B17" s="150">
        <v>-7.226277372262774</v>
      </c>
      <c r="C17" s="150">
        <v>10.839344262295082</v>
      </c>
      <c r="D17" s="192">
        <v>25.0132</v>
      </c>
      <c r="E17" s="152">
        <v>41.963971531380196</v>
      </c>
      <c r="F17" s="192">
        <v>4.5228536116</v>
      </c>
      <c r="G17" s="152">
        <v>13</v>
      </c>
      <c r="H17" s="192">
        <v>3.0485</v>
      </c>
      <c r="I17" s="152">
        <v>33.419405663267526</v>
      </c>
      <c r="J17" s="192">
        <v>2.7366</v>
      </c>
      <c r="K17" s="153">
        <v>41.74133733878904</v>
      </c>
      <c r="L17" s="249"/>
      <c r="M17" s="148"/>
      <c r="N17" s="148"/>
    </row>
    <row r="18" spans="1:12" s="141" customFormat="1" ht="25.5" customHeight="1">
      <c r="A18" s="343" t="s">
        <v>259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144"/>
    </row>
  </sheetData>
  <sheetProtection/>
  <mergeCells count="9">
    <mergeCell ref="A18:K18"/>
    <mergeCell ref="A1:K1"/>
    <mergeCell ref="F2:G2"/>
    <mergeCell ref="J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0"/>
  <sheetViews>
    <sheetView zoomScalePageLayoutView="0" workbookViewId="0" topLeftCell="A1">
      <selection activeCell="A24" sqref="A24"/>
    </sheetView>
  </sheetViews>
  <sheetFormatPr defaultColWidth="9.140625" defaultRowHeight="14.25"/>
  <cols>
    <col min="1" max="1" width="28.7109375" style="0" customWidth="1"/>
    <col min="2" max="2" width="14.140625" style="0" bestFit="1" customWidth="1"/>
    <col min="3" max="3" width="10.57421875" style="0" bestFit="1" customWidth="1"/>
    <col min="4" max="4" width="14.140625" style="0" bestFit="1" customWidth="1"/>
    <col min="5" max="5" width="9.7109375" style="33" bestFit="1" customWidth="1"/>
    <col min="6" max="6" width="14.8515625" style="0" bestFit="1" customWidth="1"/>
  </cols>
  <sheetData>
    <row r="1" spans="1:5" ht="25.5">
      <c r="A1" s="379" t="s">
        <v>123</v>
      </c>
      <c r="B1" s="379"/>
      <c r="C1" s="379"/>
      <c r="D1" s="379"/>
      <c r="E1" s="379"/>
    </row>
    <row r="2" spans="1:5" ht="15">
      <c r="A2" s="64"/>
      <c r="B2" s="64"/>
      <c r="C2" s="64"/>
      <c r="D2" s="64"/>
      <c r="E2" s="65"/>
    </row>
    <row r="3" spans="1:5" ht="15">
      <c r="A3" s="64"/>
      <c r="B3" s="64"/>
      <c r="C3" s="64"/>
      <c r="D3" s="393" t="s">
        <v>203</v>
      </c>
      <c r="E3" s="393"/>
    </row>
    <row r="4" spans="1:5" ht="18.75">
      <c r="A4" s="352" t="s">
        <v>61</v>
      </c>
      <c r="B4" s="387" t="s">
        <v>28</v>
      </c>
      <c r="C4" s="4" t="s">
        <v>29</v>
      </c>
      <c r="D4" s="5" t="s">
        <v>30</v>
      </c>
      <c r="E4" s="392" t="s">
        <v>24</v>
      </c>
    </row>
    <row r="5" spans="1:5" ht="18.75">
      <c r="A5" s="353"/>
      <c r="B5" s="359"/>
      <c r="C5" s="6" t="s">
        <v>31</v>
      </c>
      <c r="D5" s="7" t="s">
        <v>32</v>
      </c>
      <c r="E5" s="361"/>
    </row>
    <row r="6" spans="1:6" s="28" customFormat="1" ht="18.75" customHeight="1">
      <c r="A6" s="15" t="s">
        <v>124</v>
      </c>
      <c r="B6" s="46">
        <v>18.3496</v>
      </c>
      <c r="C6" s="46">
        <v>210.7593</v>
      </c>
      <c r="D6" s="46">
        <v>193.1829</v>
      </c>
      <c r="E6" s="47">
        <v>9.098320814109323</v>
      </c>
      <c r="F6" s="32"/>
    </row>
    <row r="7" spans="1:9" ht="18.75" customHeight="1">
      <c r="A7" s="3" t="s">
        <v>260</v>
      </c>
      <c r="B7" s="46">
        <v>17.7893</v>
      </c>
      <c r="C7" s="46">
        <v>162.3014</v>
      </c>
      <c r="D7" s="46">
        <v>150.6604</v>
      </c>
      <c r="E7" s="47">
        <v>7.7266488075167725</v>
      </c>
      <c r="F7" s="32"/>
      <c r="G7" s="28"/>
      <c r="H7" s="28"/>
      <c r="I7" s="28"/>
    </row>
    <row r="8" spans="1:9" ht="18.75" customHeight="1">
      <c r="A8" s="3" t="s">
        <v>261</v>
      </c>
      <c r="B8" s="46">
        <v>0.5603</v>
      </c>
      <c r="C8" s="46">
        <v>48.4579</v>
      </c>
      <c r="D8" s="46">
        <v>42.5225</v>
      </c>
      <c r="E8" s="47">
        <v>13.958257393144805</v>
      </c>
      <c r="F8" s="32"/>
      <c r="G8" s="28"/>
      <c r="H8" s="28"/>
      <c r="I8" s="28"/>
    </row>
    <row r="9" spans="1:9" ht="18.75" customHeight="1">
      <c r="A9" s="3" t="s">
        <v>223</v>
      </c>
      <c r="B9" s="46">
        <v>4.4319</v>
      </c>
      <c r="C9" s="46">
        <v>87.3877</v>
      </c>
      <c r="D9" s="46">
        <v>74.605</v>
      </c>
      <c r="E9" s="47">
        <v>17.133838214596878</v>
      </c>
      <c r="F9" s="32"/>
      <c r="G9" s="28"/>
      <c r="H9" s="28"/>
      <c r="I9" s="28"/>
    </row>
    <row r="10" spans="1:9" ht="18.75" customHeight="1">
      <c r="A10" s="3" t="s">
        <v>260</v>
      </c>
      <c r="B10" s="46">
        <v>4.0546</v>
      </c>
      <c r="C10" s="46">
        <v>40.7828</v>
      </c>
      <c r="D10" s="46">
        <v>33.9485</v>
      </c>
      <c r="E10" s="47">
        <v>20.131375465779048</v>
      </c>
      <c r="F10" s="32"/>
      <c r="G10" s="28"/>
      <c r="H10" s="28"/>
      <c r="I10" s="28"/>
    </row>
    <row r="11" spans="1:9" ht="18.75" customHeight="1">
      <c r="A11" s="315" t="s">
        <v>237</v>
      </c>
      <c r="B11" s="46">
        <v>12.8841</v>
      </c>
      <c r="C11" s="46">
        <v>114.1091</v>
      </c>
      <c r="D11" s="46">
        <v>110.6319</v>
      </c>
      <c r="E11" s="47">
        <v>3.143035598231613</v>
      </c>
      <c r="F11" s="32"/>
      <c r="G11" s="28"/>
      <c r="H11" s="28"/>
      <c r="I11" s="28"/>
    </row>
    <row r="12" spans="1:6" s="28" customFormat="1" ht="18.75" customHeight="1">
      <c r="A12" s="15" t="s">
        <v>125</v>
      </c>
      <c r="B12" s="263">
        <v>37.6459</v>
      </c>
      <c r="C12" s="263">
        <v>208.5561</v>
      </c>
      <c r="D12" s="263">
        <v>161.7502</v>
      </c>
      <c r="E12" s="264">
        <v>28.937151236907283</v>
      </c>
      <c r="F12" s="32"/>
    </row>
    <row r="13" spans="1:5" ht="14.25">
      <c r="A13" s="57" t="s">
        <v>55</v>
      </c>
      <c r="B13" s="35" t="s">
        <v>126</v>
      </c>
      <c r="C13" s="36" t="s">
        <v>127</v>
      </c>
      <c r="D13" s="36" t="s">
        <v>128</v>
      </c>
      <c r="E13" s="37" t="s">
        <v>129</v>
      </c>
    </row>
    <row r="14" spans="1:6" ht="20.25" customHeight="1">
      <c r="A14" s="55" t="s">
        <v>130</v>
      </c>
      <c r="B14" s="155">
        <v>1297.97</v>
      </c>
      <c r="C14" s="44">
        <v>1136.0914</v>
      </c>
      <c r="D14" s="44">
        <v>1105.26</v>
      </c>
      <c r="E14" s="45">
        <f aca="true" t="shared" si="0" ref="E14:E19">(B14/D14-1)*100</f>
        <v>17.435716482999485</v>
      </c>
      <c r="F14" s="29"/>
    </row>
    <row r="15" spans="1:6" ht="20.25" customHeight="1">
      <c r="A15" s="3" t="s">
        <v>131</v>
      </c>
      <c r="B15" s="156">
        <v>395.93</v>
      </c>
      <c r="C15" s="46">
        <v>349.4063</v>
      </c>
      <c r="D15" s="46">
        <v>337.83</v>
      </c>
      <c r="E15" s="47">
        <f t="shared" si="0"/>
        <v>17.197998993576658</v>
      </c>
      <c r="F15" s="29"/>
    </row>
    <row r="16" spans="1:6" ht="20.25" customHeight="1">
      <c r="A16" s="3" t="s">
        <v>132</v>
      </c>
      <c r="B16" s="156">
        <v>855.28</v>
      </c>
      <c r="C16" s="46">
        <v>746.3081</v>
      </c>
      <c r="D16" s="46">
        <v>732.2</v>
      </c>
      <c r="E16" s="47">
        <f t="shared" si="0"/>
        <v>16.809614859328036</v>
      </c>
      <c r="F16" s="29"/>
    </row>
    <row r="17" spans="1:6" ht="20.25" customHeight="1">
      <c r="A17" s="14" t="s">
        <v>133</v>
      </c>
      <c r="B17" s="156">
        <v>671.52</v>
      </c>
      <c r="C17" s="46">
        <v>586.6712</v>
      </c>
      <c r="D17" s="46">
        <v>599.45</v>
      </c>
      <c r="E17" s="47">
        <f t="shared" si="0"/>
        <v>12.022687463508209</v>
      </c>
      <c r="F17" s="29"/>
    </row>
    <row r="18" spans="1:6" ht="20.25" customHeight="1">
      <c r="A18" s="3" t="s">
        <v>134</v>
      </c>
      <c r="B18" s="156">
        <v>309.64</v>
      </c>
      <c r="C18" s="46">
        <v>255.3629</v>
      </c>
      <c r="D18" s="46">
        <v>257.57</v>
      </c>
      <c r="E18" s="47">
        <f t="shared" si="0"/>
        <v>20.21586364871686</v>
      </c>
      <c r="F18" s="29"/>
    </row>
    <row r="19" spans="1:6" ht="20.25" customHeight="1">
      <c r="A19" s="56" t="s">
        <v>135</v>
      </c>
      <c r="B19" s="157">
        <v>358.71</v>
      </c>
      <c r="C19" s="154">
        <v>326.33</v>
      </c>
      <c r="D19" s="154">
        <v>332.47</v>
      </c>
      <c r="E19" s="48">
        <f t="shared" si="0"/>
        <v>7.892441423286289</v>
      </c>
      <c r="F19" s="29"/>
    </row>
    <row r="20" spans="1:5" ht="15">
      <c r="A20" s="50" t="s">
        <v>136</v>
      </c>
      <c r="B20" s="64"/>
      <c r="C20" s="64"/>
      <c r="D20" s="64"/>
      <c r="E20" s="65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4"/>
  <sheetViews>
    <sheetView zoomScalePageLayoutView="0" workbookViewId="0" topLeftCell="A1">
      <selection activeCell="H9" sqref="H9"/>
    </sheetView>
  </sheetViews>
  <sheetFormatPr defaultColWidth="9.140625" defaultRowHeight="14.25"/>
  <cols>
    <col min="1" max="1" width="26.7109375" style="0" customWidth="1"/>
    <col min="2" max="4" width="10.7109375" style="0" customWidth="1"/>
    <col min="5" max="5" width="9.421875" style="1" bestFit="1" customWidth="1"/>
  </cols>
  <sheetData>
    <row r="1" spans="1:4" ht="25.5">
      <c r="A1" s="379" t="s">
        <v>137</v>
      </c>
      <c r="B1" s="379"/>
      <c r="C1" s="379"/>
      <c r="D1" s="379"/>
    </row>
    <row r="3" spans="1:4" ht="18.75">
      <c r="A3" s="2"/>
      <c r="B3" s="394" t="s">
        <v>245</v>
      </c>
      <c r="C3" s="394"/>
      <c r="D3" s="394"/>
    </row>
    <row r="4" spans="1:5" s="49" customFormat="1" ht="27">
      <c r="A4" s="166" t="s">
        <v>139</v>
      </c>
      <c r="B4" s="167" t="s">
        <v>140</v>
      </c>
      <c r="C4" s="168" t="s">
        <v>141</v>
      </c>
      <c r="D4" s="267" t="s">
        <v>142</v>
      </c>
      <c r="E4" s="271"/>
    </row>
    <row r="5" spans="1:5" s="164" customFormat="1" ht="26.25" customHeight="1">
      <c r="A5" s="169" t="s">
        <v>143</v>
      </c>
      <c r="B5" s="170">
        <v>100.2631165</v>
      </c>
      <c r="C5" s="170">
        <v>105.68962133</v>
      </c>
      <c r="D5" s="268">
        <v>102.78898358</v>
      </c>
      <c r="E5" s="272"/>
    </row>
    <row r="6" spans="1:5" s="164" customFormat="1" ht="26.25" customHeight="1">
      <c r="A6" s="165" t="s">
        <v>144</v>
      </c>
      <c r="B6" s="171">
        <v>100.40277025</v>
      </c>
      <c r="C6" s="171">
        <v>113.08751574</v>
      </c>
      <c r="D6" s="269">
        <v>105.59758996</v>
      </c>
      <c r="E6" s="272"/>
    </row>
    <row r="7" spans="1:5" s="164" customFormat="1" ht="26.25" customHeight="1">
      <c r="A7" s="165" t="s">
        <v>194</v>
      </c>
      <c r="B7" s="171">
        <v>99.16698133</v>
      </c>
      <c r="C7" s="171">
        <v>99.83132101</v>
      </c>
      <c r="D7" s="269">
        <v>100.30522064</v>
      </c>
      <c r="E7" s="272"/>
    </row>
    <row r="8" spans="1:5" s="164" customFormat="1" ht="26.25" customHeight="1">
      <c r="A8" s="165" t="s">
        <v>145</v>
      </c>
      <c r="B8" s="171">
        <v>100</v>
      </c>
      <c r="C8" s="171">
        <v>103.09461323</v>
      </c>
      <c r="D8" s="269">
        <v>101.81624233</v>
      </c>
      <c r="E8" s="272"/>
    </row>
    <row r="9" spans="1:5" s="164" customFormat="1" ht="26.25" customHeight="1">
      <c r="A9" s="165" t="s">
        <v>146</v>
      </c>
      <c r="B9" s="171">
        <v>99.89343148</v>
      </c>
      <c r="C9" s="171">
        <v>101.62302981</v>
      </c>
      <c r="D9" s="269">
        <v>101.34379321</v>
      </c>
      <c r="E9" s="272"/>
    </row>
    <row r="10" spans="1:5" s="164" customFormat="1" ht="26.25" customHeight="1">
      <c r="A10" s="165" t="s">
        <v>147</v>
      </c>
      <c r="B10" s="171">
        <v>99.97479134</v>
      </c>
      <c r="C10" s="171">
        <v>101.62074527</v>
      </c>
      <c r="D10" s="269">
        <v>101.56659325</v>
      </c>
      <c r="E10" s="272"/>
    </row>
    <row r="11" spans="1:5" s="164" customFormat="1" ht="26.25" customHeight="1">
      <c r="A11" s="165" t="s">
        <v>148</v>
      </c>
      <c r="B11" s="171">
        <v>99.96535391</v>
      </c>
      <c r="C11" s="171">
        <v>100.23734241</v>
      </c>
      <c r="D11" s="269">
        <v>100.00690901</v>
      </c>
      <c r="E11" s="272"/>
    </row>
    <row r="12" spans="1:5" s="164" customFormat="1" ht="26.25" customHeight="1">
      <c r="A12" s="165" t="s">
        <v>149</v>
      </c>
      <c r="B12" s="171">
        <v>101.37385908</v>
      </c>
      <c r="C12" s="171">
        <v>103.62529689</v>
      </c>
      <c r="D12" s="269">
        <v>100.72210188</v>
      </c>
      <c r="E12" s="272"/>
    </row>
    <row r="13" spans="1:5" s="164" customFormat="1" ht="26.25" customHeight="1">
      <c r="A13" s="165" t="s">
        <v>150</v>
      </c>
      <c r="B13" s="171">
        <v>100</v>
      </c>
      <c r="C13" s="171">
        <v>101.43678979</v>
      </c>
      <c r="D13" s="269">
        <v>102.08639791</v>
      </c>
      <c r="E13" s="272"/>
    </row>
    <row r="14" spans="1:5" s="164" customFormat="1" ht="26.25" customHeight="1">
      <c r="A14" s="172" t="s">
        <v>151</v>
      </c>
      <c r="B14" s="173">
        <v>99.97971972</v>
      </c>
      <c r="C14" s="173">
        <v>104.19835778</v>
      </c>
      <c r="D14" s="270">
        <v>101.75244577</v>
      </c>
      <c r="E14" s="272"/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9"/>
  <sheetViews>
    <sheetView zoomScale="115" zoomScaleNormal="115" zoomScalePageLayoutView="0" workbookViewId="0" topLeftCell="A1">
      <selection activeCell="L13" sqref="L13"/>
    </sheetView>
  </sheetViews>
  <sheetFormatPr defaultColWidth="11.8515625" defaultRowHeight="25.5" customHeight="1"/>
  <cols>
    <col min="1" max="1" width="11.8515625" style="311" customWidth="1"/>
    <col min="2" max="2" width="11.8515625" style="303" customWidth="1"/>
    <col min="3" max="4" width="11.8515625" style="304" customWidth="1"/>
    <col min="5" max="5" width="11.8515625" style="303" customWidth="1"/>
    <col min="6" max="6" width="11.8515625" style="304" customWidth="1"/>
    <col min="7" max="7" width="11.8515625" style="303" customWidth="1"/>
    <col min="8" max="8" width="11.8515625" style="304" customWidth="1"/>
    <col min="9" max="10" width="11.8515625" style="303" customWidth="1"/>
    <col min="11" max="11" width="11.8515625" style="304" customWidth="1"/>
    <col min="12" max="16384" width="11.8515625" style="303" customWidth="1"/>
  </cols>
  <sheetData>
    <row r="1" spans="1:10" ht="25.5" customHeight="1">
      <c r="A1" s="397" t="s">
        <v>246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5.75" customHeight="1">
      <c r="A2" s="281"/>
      <c r="F2" s="282"/>
      <c r="I2" s="398" t="s">
        <v>203</v>
      </c>
      <c r="J2" s="399"/>
    </row>
    <row r="3" spans="1:11" s="306" customFormat="1" ht="25.5" customHeight="1">
      <c r="A3" s="400"/>
      <c r="B3" s="402" t="s">
        <v>239</v>
      </c>
      <c r="C3" s="404" t="s">
        <v>16</v>
      </c>
      <c r="D3" s="405"/>
      <c r="E3" s="406" t="s">
        <v>240</v>
      </c>
      <c r="F3" s="407"/>
      <c r="G3" s="408" t="s">
        <v>242</v>
      </c>
      <c r="H3" s="409"/>
      <c r="I3" s="395" t="s">
        <v>243</v>
      </c>
      <c r="J3" s="396"/>
      <c r="K3" s="305"/>
    </row>
    <row r="4" spans="1:11" s="308" customFormat="1" ht="25.5" customHeight="1">
      <c r="A4" s="401"/>
      <c r="B4" s="403"/>
      <c r="C4" s="283" t="s">
        <v>153</v>
      </c>
      <c r="D4" s="284" t="s">
        <v>20</v>
      </c>
      <c r="E4" s="283" t="s">
        <v>153</v>
      </c>
      <c r="F4" s="285" t="s">
        <v>20</v>
      </c>
      <c r="G4" s="283" t="s">
        <v>153</v>
      </c>
      <c r="H4" s="285" t="s">
        <v>20</v>
      </c>
      <c r="I4" s="283" t="s">
        <v>153</v>
      </c>
      <c r="J4" s="285" t="s">
        <v>20</v>
      </c>
      <c r="K4" s="307"/>
    </row>
    <row r="5" spans="1:11" s="310" customFormat="1" ht="24.75" customHeight="1">
      <c r="A5" s="286" t="s">
        <v>154</v>
      </c>
      <c r="B5" s="287">
        <v>11.5</v>
      </c>
      <c r="C5" s="288">
        <v>14384.7583</v>
      </c>
      <c r="D5" s="289">
        <v>25.6</v>
      </c>
      <c r="E5" s="290">
        <v>1628.4934</v>
      </c>
      <c r="F5" s="291">
        <v>14.98687936842468</v>
      </c>
      <c r="G5" s="290">
        <v>72.9377</v>
      </c>
      <c r="H5" s="291">
        <v>17.18</v>
      </c>
      <c r="I5" s="290">
        <v>191.4167646</v>
      </c>
      <c r="J5" s="326">
        <v>20.5035</v>
      </c>
      <c r="K5" s="309"/>
    </row>
    <row r="6" spans="1:11" s="308" customFormat="1" ht="24.75" customHeight="1">
      <c r="A6" s="292" t="s">
        <v>155</v>
      </c>
      <c r="B6" s="293">
        <v>13.5</v>
      </c>
      <c r="C6" s="294">
        <v>3903.5031</v>
      </c>
      <c r="D6" s="295">
        <v>19.8</v>
      </c>
      <c r="E6" s="294">
        <v>451.2474</v>
      </c>
      <c r="F6" s="295">
        <v>8.125475635026675</v>
      </c>
      <c r="G6" s="294">
        <v>29.3167</v>
      </c>
      <c r="H6" s="295">
        <v>17.38</v>
      </c>
      <c r="I6" s="294">
        <v>77.25709459000001</v>
      </c>
      <c r="J6" s="327">
        <v>15.2402</v>
      </c>
      <c r="K6" s="309"/>
    </row>
    <row r="7" spans="1:11" s="308" customFormat="1" ht="24.75" customHeight="1">
      <c r="A7" s="292" t="s">
        <v>156</v>
      </c>
      <c r="B7" s="293">
        <v>12.4</v>
      </c>
      <c r="C7" s="294">
        <v>1143.5533</v>
      </c>
      <c r="D7" s="295">
        <v>30.6</v>
      </c>
      <c r="E7" s="294">
        <v>117.767</v>
      </c>
      <c r="F7" s="295">
        <v>5.901956587814445</v>
      </c>
      <c r="G7" s="294">
        <v>5.8069</v>
      </c>
      <c r="H7" s="295">
        <v>15.76</v>
      </c>
      <c r="I7" s="294">
        <v>20.243563130000002</v>
      </c>
      <c r="J7" s="327">
        <v>38.1626</v>
      </c>
      <c r="K7" s="309"/>
    </row>
    <row r="8" spans="1:11" s="308" customFormat="1" ht="24.75" customHeight="1">
      <c r="A8" s="292" t="s">
        <v>157</v>
      </c>
      <c r="B8" s="293">
        <v>10.8</v>
      </c>
      <c r="C8" s="294">
        <v>898.0001</v>
      </c>
      <c r="D8" s="295">
        <v>35.4</v>
      </c>
      <c r="E8" s="294">
        <v>77.6052</v>
      </c>
      <c r="F8" s="295">
        <v>13.760591046351403</v>
      </c>
      <c r="G8" s="294">
        <v>5.9157</v>
      </c>
      <c r="H8" s="295">
        <v>20.42</v>
      </c>
      <c r="I8" s="294">
        <v>17.9179829</v>
      </c>
      <c r="J8" s="327">
        <v>18.7361</v>
      </c>
      <c r="K8" s="309"/>
    </row>
    <row r="9" spans="1:11" s="308" customFormat="1" ht="24.75" customHeight="1">
      <c r="A9" s="292" t="s">
        <v>158</v>
      </c>
      <c r="B9" s="293">
        <v>11.3</v>
      </c>
      <c r="C9" s="294">
        <v>1115.1179</v>
      </c>
      <c r="D9" s="295">
        <v>34.7</v>
      </c>
      <c r="E9" s="294">
        <v>119.7397</v>
      </c>
      <c r="F9" s="295">
        <v>25.80157467740546</v>
      </c>
      <c r="G9" s="294">
        <v>6.088</v>
      </c>
      <c r="H9" s="295">
        <v>20.03</v>
      </c>
      <c r="I9" s="294">
        <v>13.07729877</v>
      </c>
      <c r="J9" s="327">
        <v>-8.5911</v>
      </c>
      <c r="K9" s="309"/>
    </row>
    <row r="10" spans="1:11" s="308" customFormat="1" ht="24.75" customHeight="1">
      <c r="A10" s="292" t="s">
        <v>159</v>
      </c>
      <c r="B10" s="293">
        <v>12.3</v>
      </c>
      <c r="C10" s="294">
        <v>794.2204</v>
      </c>
      <c r="D10" s="295">
        <v>34.9</v>
      </c>
      <c r="E10" s="294">
        <v>55.5475</v>
      </c>
      <c r="F10" s="295">
        <v>22.017788380220587</v>
      </c>
      <c r="G10" s="294">
        <v>1.0687</v>
      </c>
      <c r="H10" s="295">
        <v>21.25</v>
      </c>
      <c r="I10" s="294">
        <v>4.7490709</v>
      </c>
      <c r="J10" s="327">
        <v>22.6295</v>
      </c>
      <c r="K10" s="309"/>
    </row>
    <row r="11" spans="1:11" s="310" customFormat="1" ht="24.75" customHeight="1">
      <c r="A11" s="296" t="s">
        <v>3</v>
      </c>
      <c r="B11" s="297">
        <v>11.6</v>
      </c>
      <c r="C11" s="288">
        <v>1197.5087</v>
      </c>
      <c r="D11" s="289">
        <v>27.2</v>
      </c>
      <c r="E11" s="288">
        <v>87.3877</v>
      </c>
      <c r="F11" s="289">
        <v>17.133838214596878</v>
      </c>
      <c r="G11" s="288">
        <v>2.0986</v>
      </c>
      <c r="H11" s="289">
        <v>1.43</v>
      </c>
      <c r="I11" s="288">
        <v>5.1822123399999995</v>
      </c>
      <c r="J11" s="328">
        <v>8.9414</v>
      </c>
      <c r="K11" s="309"/>
    </row>
    <row r="12" spans="1:11" s="308" customFormat="1" ht="24.75" customHeight="1">
      <c r="A12" s="292" t="s">
        <v>160</v>
      </c>
      <c r="B12" s="293">
        <v>10.8</v>
      </c>
      <c r="C12" s="294">
        <v>925.5297</v>
      </c>
      <c r="D12" s="295">
        <v>35.2</v>
      </c>
      <c r="E12" s="294">
        <v>102.6159</v>
      </c>
      <c r="F12" s="295">
        <v>23.78767791721504</v>
      </c>
      <c r="G12" s="294">
        <v>4.1728</v>
      </c>
      <c r="H12" s="295">
        <v>16.09</v>
      </c>
      <c r="I12" s="294">
        <v>4.71368645</v>
      </c>
      <c r="J12" s="327">
        <v>79.8348</v>
      </c>
      <c r="K12" s="309"/>
    </row>
    <row r="13" spans="1:11" s="308" customFormat="1" ht="24.75" customHeight="1">
      <c r="A13" s="292" t="s">
        <v>161</v>
      </c>
      <c r="B13" s="293">
        <v>10.2</v>
      </c>
      <c r="C13" s="294">
        <v>145.0508</v>
      </c>
      <c r="D13" s="295">
        <v>15.4</v>
      </c>
      <c r="E13" s="294">
        <v>17.7605</v>
      </c>
      <c r="F13" s="295">
        <v>5.739290923704344</v>
      </c>
      <c r="G13" s="294">
        <v>0.5371</v>
      </c>
      <c r="H13" s="295">
        <v>3.29</v>
      </c>
      <c r="I13" s="294">
        <v>0.32813894</v>
      </c>
      <c r="J13" s="327">
        <v>1.8927</v>
      </c>
      <c r="K13" s="309"/>
    </row>
    <row r="14" spans="1:11" s="308" customFormat="1" ht="24.75" customHeight="1">
      <c r="A14" s="292" t="s">
        <v>162</v>
      </c>
      <c r="B14" s="293">
        <v>12.6</v>
      </c>
      <c r="C14" s="294">
        <v>638.3292</v>
      </c>
      <c r="D14" s="295">
        <v>34.3</v>
      </c>
      <c r="E14" s="294">
        <v>38.4374</v>
      </c>
      <c r="F14" s="295">
        <v>13.56656827898374</v>
      </c>
      <c r="G14" s="294">
        <v>1.4085</v>
      </c>
      <c r="H14" s="295">
        <v>16.28</v>
      </c>
      <c r="I14" s="294">
        <v>3.8474591</v>
      </c>
      <c r="J14" s="327">
        <v>32.4828</v>
      </c>
      <c r="K14" s="309"/>
    </row>
    <row r="15" spans="1:11" s="308" customFormat="1" ht="24.75" customHeight="1">
      <c r="A15" s="292" t="s">
        <v>163</v>
      </c>
      <c r="B15" s="293">
        <v>12.4</v>
      </c>
      <c r="C15" s="294">
        <v>1173.5298</v>
      </c>
      <c r="D15" s="295">
        <v>34.1</v>
      </c>
      <c r="E15" s="294">
        <v>116.8792</v>
      </c>
      <c r="F15" s="295">
        <v>19.978730524366483</v>
      </c>
      <c r="G15" s="294">
        <v>8.3749</v>
      </c>
      <c r="H15" s="295">
        <v>28.52</v>
      </c>
      <c r="I15" s="294">
        <v>27.17008508</v>
      </c>
      <c r="J15" s="327">
        <v>78.5514</v>
      </c>
      <c r="K15" s="309"/>
    </row>
    <row r="16" spans="1:11" s="308" customFormat="1" ht="24.75" customHeight="1">
      <c r="A16" s="292" t="s">
        <v>164</v>
      </c>
      <c r="B16" s="293">
        <v>10.3</v>
      </c>
      <c r="C16" s="294">
        <v>785.4212</v>
      </c>
      <c r="D16" s="295">
        <v>33.7</v>
      </c>
      <c r="E16" s="294">
        <v>52.3179</v>
      </c>
      <c r="F16" s="295">
        <v>14.196066276539318</v>
      </c>
      <c r="G16" s="294">
        <v>5.2428</v>
      </c>
      <c r="H16" s="295">
        <v>8.88</v>
      </c>
      <c r="I16" s="294">
        <v>3.36181514</v>
      </c>
      <c r="J16" s="327">
        <v>68.8448</v>
      </c>
      <c r="K16" s="309"/>
    </row>
    <row r="17" spans="1:11" s="308" customFormat="1" ht="24.75" customHeight="1">
      <c r="A17" s="292" t="s">
        <v>165</v>
      </c>
      <c r="B17" s="293">
        <v>10.6</v>
      </c>
      <c r="C17" s="294">
        <v>659.4046</v>
      </c>
      <c r="D17" s="295">
        <v>35.7</v>
      </c>
      <c r="E17" s="294">
        <v>55.8501</v>
      </c>
      <c r="F17" s="295">
        <v>6.779787396757418</v>
      </c>
      <c r="G17" s="294">
        <v>0.7745</v>
      </c>
      <c r="H17" s="295">
        <v>12.8</v>
      </c>
      <c r="I17" s="294">
        <v>0.20334423999999998</v>
      </c>
      <c r="J17" s="327">
        <v>-68.6837</v>
      </c>
      <c r="K17" s="309"/>
    </row>
    <row r="18" spans="1:11" s="308" customFormat="1" ht="24.75" customHeight="1">
      <c r="A18" s="292" t="s">
        <v>166</v>
      </c>
      <c r="B18" s="293">
        <v>10.3</v>
      </c>
      <c r="C18" s="294">
        <v>552.4624</v>
      </c>
      <c r="D18" s="295">
        <v>35.1</v>
      </c>
      <c r="E18" s="294">
        <v>50.074</v>
      </c>
      <c r="F18" s="295">
        <v>21.947893175652307</v>
      </c>
      <c r="G18" s="294">
        <v>2.0261</v>
      </c>
      <c r="H18" s="295">
        <v>8.66</v>
      </c>
      <c r="I18" s="294">
        <v>11.854221619999999</v>
      </c>
      <c r="J18" s="327">
        <v>-16.4444</v>
      </c>
      <c r="K18" s="309"/>
    </row>
    <row r="19" spans="1:11" ht="24.75" customHeight="1">
      <c r="A19" s="298" t="s">
        <v>167</v>
      </c>
      <c r="B19" s="299">
        <v>-4.2</v>
      </c>
      <c r="C19" s="300">
        <v>178.6193</v>
      </c>
      <c r="D19" s="301">
        <v>39.9</v>
      </c>
      <c r="E19" s="300">
        <v>23.4702</v>
      </c>
      <c r="F19" s="302">
        <v>23.105569863257994</v>
      </c>
      <c r="G19" s="300">
        <v>0.1064</v>
      </c>
      <c r="H19" s="302">
        <v>-4.32</v>
      </c>
      <c r="I19" s="300">
        <v>1.5107914</v>
      </c>
      <c r="J19" s="329">
        <v>22.1406</v>
      </c>
      <c r="K19" s="309"/>
    </row>
  </sheetData>
  <sheetProtection/>
  <mergeCells count="8">
    <mergeCell ref="I3:J3"/>
    <mergeCell ref="A1:J1"/>
    <mergeCell ref="I2:J2"/>
    <mergeCell ref="A3:A4"/>
    <mergeCell ref="B3:B4"/>
    <mergeCell ref="C3:D3"/>
    <mergeCell ref="E3:F3"/>
    <mergeCell ref="G3:H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L17"/>
  <sheetViews>
    <sheetView zoomScalePageLayoutView="0" workbookViewId="0" topLeftCell="A1">
      <selection activeCell="N25" sqref="N25"/>
    </sheetView>
  </sheetViews>
  <sheetFormatPr defaultColWidth="9.00390625" defaultRowHeight="14.25"/>
  <cols>
    <col min="1" max="1" width="11.7109375" style="246" customWidth="1"/>
    <col min="2" max="2" width="10.8515625" style="18" customWidth="1"/>
    <col min="3" max="3" width="8.7109375" style="117" customWidth="1"/>
    <col min="4" max="4" width="10.7109375" style="115" customWidth="1"/>
    <col min="5" max="5" width="8.7109375" style="115" customWidth="1"/>
    <col min="6" max="6" width="11.28125" style="18" customWidth="1"/>
    <col min="7" max="7" width="8.7109375" style="116" customWidth="1"/>
    <col min="8" max="8" width="11.28125" style="18" customWidth="1"/>
    <col min="9" max="9" width="8.7109375" style="18" customWidth="1"/>
    <col min="10" max="16384" width="9.00390625" style="18" customWidth="1"/>
  </cols>
  <sheetData>
    <row r="1" spans="1:11" ht="25.5">
      <c r="A1" s="410" t="s">
        <v>247</v>
      </c>
      <c r="B1" s="410"/>
      <c r="C1" s="410"/>
      <c r="D1" s="410"/>
      <c r="E1" s="410"/>
      <c r="F1" s="410"/>
      <c r="G1" s="410"/>
      <c r="H1" s="410"/>
      <c r="I1" s="410"/>
      <c r="J1" s="247"/>
      <c r="K1" s="247"/>
    </row>
    <row r="2" spans="1:9" ht="14.25">
      <c r="A2" s="114"/>
      <c r="C2" s="240"/>
      <c r="H2" s="411" t="s">
        <v>168</v>
      </c>
      <c r="I2" s="411"/>
    </row>
    <row r="3" spans="1:9" s="241" customFormat="1" ht="13.5">
      <c r="A3" s="412"/>
      <c r="B3" s="414" t="s">
        <v>221</v>
      </c>
      <c r="C3" s="415"/>
      <c r="D3" s="414" t="s">
        <v>0</v>
      </c>
      <c r="E3" s="416"/>
      <c r="F3" s="414" t="s">
        <v>1</v>
      </c>
      <c r="G3" s="416"/>
      <c r="H3" s="417" t="s">
        <v>2</v>
      </c>
      <c r="I3" s="418"/>
    </row>
    <row r="4" spans="1:9" s="244" customFormat="1" ht="13.5">
      <c r="A4" s="413"/>
      <c r="B4" s="242" t="s">
        <v>153</v>
      </c>
      <c r="C4" s="243" t="s">
        <v>20</v>
      </c>
      <c r="D4" s="242" t="s">
        <v>153</v>
      </c>
      <c r="E4" s="243" t="s">
        <v>20</v>
      </c>
      <c r="F4" s="242" t="s">
        <v>153</v>
      </c>
      <c r="G4" s="243" t="s">
        <v>20</v>
      </c>
      <c r="H4" s="242" t="s">
        <v>153</v>
      </c>
      <c r="I4" s="39" t="s">
        <v>20</v>
      </c>
    </row>
    <row r="5" spans="1:9" s="245" customFormat="1" ht="24" customHeight="1">
      <c r="A5" s="273" t="s">
        <v>171</v>
      </c>
      <c r="B5" s="317">
        <v>955.88</v>
      </c>
      <c r="C5" s="318">
        <v>7.5</v>
      </c>
      <c r="D5" s="317">
        <v>154.01</v>
      </c>
      <c r="E5" s="318">
        <v>3.5</v>
      </c>
      <c r="F5" s="317">
        <v>602.78</v>
      </c>
      <c r="G5" s="318">
        <v>7.2</v>
      </c>
      <c r="H5" s="317">
        <v>239.1</v>
      </c>
      <c r="I5" s="319">
        <v>10.5</v>
      </c>
    </row>
    <row r="6" spans="1:9" s="244" customFormat="1" ht="24" customHeight="1">
      <c r="A6" s="251" t="s">
        <v>172</v>
      </c>
      <c r="B6" s="294">
        <v>801.3</v>
      </c>
      <c r="C6" s="293">
        <v>11</v>
      </c>
      <c r="D6" s="294">
        <v>121.7</v>
      </c>
      <c r="E6" s="293">
        <v>4.3</v>
      </c>
      <c r="F6" s="294">
        <v>455.3</v>
      </c>
      <c r="G6" s="293">
        <v>12.2</v>
      </c>
      <c r="H6" s="294">
        <v>224.3</v>
      </c>
      <c r="I6" s="320">
        <v>11.9</v>
      </c>
    </row>
    <row r="7" spans="1:9" s="244" customFormat="1" ht="24" customHeight="1">
      <c r="A7" s="274" t="s">
        <v>173</v>
      </c>
      <c r="B7" s="294">
        <v>432.29</v>
      </c>
      <c r="C7" s="293">
        <v>10.4</v>
      </c>
      <c r="D7" s="294" t="s">
        <v>190</v>
      </c>
      <c r="E7" s="293" t="s">
        <v>190</v>
      </c>
      <c r="F7" s="294" t="s">
        <v>190</v>
      </c>
      <c r="G7" s="293" t="s">
        <v>190</v>
      </c>
      <c r="H7" s="294" t="s">
        <v>190</v>
      </c>
      <c r="I7" s="320" t="s">
        <v>190</v>
      </c>
    </row>
    <row r="8" spans="1:12" s="244" customFormat="1" ht="24" customHeight="1">
      <c r="A8" s="251" t="s">
        <v>174</v>
      </c>
      <c r="B8" s="294">
        <v>1912.11</v>
      </c>
      <c r="C8" s="293">
        <v>11.4</v>
      </c>
      <c r="D8" s="294">
        <v>172.01</v>
      </c>
      <c r="E8" s="293">
        <v>5</v>
      </c>
      <c r="F8" s="294">
        <v>1136.79</v>
      </c>
      <c r="G8" s="293">
        <v>12.6</v>
      </c>
      <c r="H8" s="294">
        <v>603.31</v>
      </c>
      <c r="I8" s="320">
        <v>10.9</v>
      </c>
      <c r="L8" s="64"/>
    </row>
    <row r="9" spans="1:9" s="244" customFormat="1" ht="24" customHeight="1">
      <c r="A9" s="251" t="s">
        <v>175</v>
      </c>
      <c r="B9" s="294">
        <v>769.39</v>
      </c>
      <c r="C9" s="293">
        <v>9.4</v>
      </c>
      <c r="D9" s="294">
        <v>52.22</v>
      </c>
      <c r="E9" s="293">
        <v>5.1</v>
      </c>
      <c r="F9" s="294">
        <v>459.73</v>
      </c>
      <c r="G9" s="293">
        <v>9.4</v>
      </c>
      <c r="H9" s="294">
        <v>257.44</v>
      </c>
      <c r="I9" s="320">
        <v>10</v>
      </c>
    </row>
    <row r="10" spans="1:9" s="244" customFormat="1" ht="24" customHeight="1">
      <c r="A10" s="251" t="s">
        <v>176</v>
      </c>
      <c r="B10" s="294">
        <v>896.31</v>
      </c>
      <c r="C10" s="293">
        <v>10.3</v>
      </c>
      <c r="D10" s="294">
        <v>199</v>
      </c>
      <c r="E10" s="293">
        <v>5.1</v>
      </c>
      <c r="F10" s="294">
        <v>397.39</v>
      </c>
      <c r="G10" s="293">
        <v>12.5</v>
      </c>
      <c r="H10" s="294">
        <v>299.92</v>
      </c>
      <c r="I10" s="320">
        <v>10.6</v>
      </c>
    </row>
    <row r="11" spans="1:9" s="245" customFormat="1" ht="24" customHeight="1">
      <c r="A11" s="275" t="s">
        <v>177</v>
      </c>
      <c r="B11" s="288">
        <v>1641.422800021602</v>
      </c>
      <c r="C11" s="297">
        <v>10.016</v>
      </c>
      <c r="D11" s="288">
        <v>194.6914</v>
      </c>
      <c r="E11" s="297">
        <v>2.2</v>
      </c>
      <c r="F11" s="288">
        <v>912.937668021602</v>
      </c>
      <c r="G11" s="297">
        <v>10.9</v>
      </c>
      <c r="H11" s="288">
        <v>533.793732</v>
      </c>
      <c r="I11" s="321">
        <v>11.3</v>
      </c>
    </row>
    <row r="12" spans="1:9" s="244" customFormat="1" ht="24" customHeight="1">
      <c r="A12" s="251" t="s">
        <v>178</v>
      </c>
      <c r="B12" s="294">
        <v>1122.61</v>
      </c>
      <c r="C12" s="293">
        <v>10</v>
      </c>
      <c r="D12" s="294">
        <v>76.05</v>
      </c>
      <c r="E12" s="293">
        <v>3.5</v>
      </c>
      <c r="F12" s="294">
        <v>631.7</v>
      </c>
      <c r="G12" s="293">
        <v>13.1</v>
      </c>
      <c r="H12" s="294">
        <v>414.85</v>
      </c>
      <c r="I12" s="320">
        <v>6.6</v>
      </c>
    </row>
    <row r="13" spans="1:9" s="244" customFormat="1" ht="24" customHeight="1">
      <c r="A13" s="251" t="s">
        <v>179</v>
      </c>
      <c r="B13" s="294">
        <v>1015.6</v>
      </c>
      <c r="C13" s="293">
        <v>10.6</v>
      </c>
      <c r="D13" s="294">
        <v>123.6</v>
      </c>
      <c r="E13" s="293">
        <v>3.8</v>
      </c>
      <c r="F13" s="294">
        <v>585.7</v>
      </c>
      <c r="G13" s="293">
        <v>12.9</v>
      </c>
      <c r="H13" s="294">
        <v>306.3</v>
      </c>
      <c r="I13" s="320">
        <v>8.7</v>
      </c>
    </row>
    <row r="14" spans="1:9" s="244" customFormat="1" ht="24" customHeight="1">
      <c r="A14" s="251" t="s">
        <v>180</v>
      </c>
      <c r="B14" s="294">
        <v>1483.21</v>
      </c>
      <c r="C14" s="293">
        <v>12.4</v>
      </c>
      <c r="D14" s="294">
        <v>75.61</v>
      </c>
      <c r="E14" s="293">
        <v>3.5</v>
      </c>
      <c r="F14" s="294">
        <v>1016.38</v>
      </c>
      <c r="G14" s="293">
        <v>14.2</v>
      </c>
      <c r="H14" s="294">
        <v>391.22</v>
      </c>
      <c r="I14" s="320">
        <v>9.2</v>
      </c>
    </row>
    <row r="15" spans="1:9" s="244" customFormat="1" ht="24" customHeight="1">
      <c r="A15" s="251" t="s">
        <v>181</v>
      </c>
      <c r="B15" s="294">
        <v>484.3</v>
      </c>
      <c r="C15" s="293">
        <v>11.5</v>
      </c>
      <c r="D15" s="294">
        <v>6.4</v>
      </c>
      <c r="E15" s="293" t="s">
        <v>256</v>
      </c>
      <c r="F15" s="294">
        <v>356.5</v>
      </c>
      <c r="G15" s="293">
        <v>12.8</v>
      </c>
      <c r="H15" s="294">
        <v>121.4</v>
      </c>
      <c r="I15" s="320">
        <v>8.2</v>
      </c>
    </row>
    <row r="16" spans="1:9" s="244" customFormat="1" ht="24" customHeight="1">
      <c r="A16" s="251" t="s">
        <v>182</v>
      </c>
      <c r="B16" s="294">
        <v>2160.07</v>
      </c>
      <c r="C16" s="293">
        <v>12.2</v>
      </c>
      <c r="D16" s="294">
        <v>82.32</v>
      </c>
      <c r="E16" s="293">
        <v>3.2</v>
      </c>
      <c r="F16" s="294">
        <v>1174.31</v>
      </c>
      <c r="G16" s="293">
        <v>12.7</v>
      </c>
      <c r="H16" s="294">
        <v>903.44</v>
      </c>
      <c r="I16" s="320">
        <v>12.2</v>
      </c>
    </row>
    <row r="17" spans="1:9" ht="24" customHeight="1">
      <c r="A17" s="276" t="s">
        <v>183</v>
      </c>
      <c r="B17" s="323">
        <v>3800.26</v>
      </c>
      <c r="C17" s="324">
        <v>11.9</v>
      </c>
      <c r="D17" s="323">
        <v>216.97</v>
      </c>
      <c r="E17" s="324">
        <v>3</v>
      </c>
      <c r="F17" s="323">
        <v>2042.59</v>
      </c>
      <c r="G17" s="324">
        <v>12.3</v>
      </c>
      <c r="H17" s="323">
        <v>1540.7</v>
      </c>
      <c r="I17" s="325">
        <v>12.6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W20"/>
  <sheetViews>
    <sheetView zoomScalePageLayoutView="0" workbookViewId="0" topLeftCell="A1">
      <pane xSplit="1" ySplit="4" topLeftCell="B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M24" sqref="M24"/>
    </sheetView>
  </sheetViews>
  <sheetFormatPr defaultColWidth="9.7109375" defaultRowHeight="14.25"/>
  <cols>
    <col min="1" max="1" width="11.7109375" style="0" customWidth="1"/>
    <col min="12" max="23" width="9.7109375" style="1" customWidth="1"/>
  </cols>
  <sheetData>
    <row r="1" spans="1:11" ht="25.5">
      <c r="A1" s="410" t="s">
        <v>248</v>
      </c>
      <c r="B1" s="410"/>
      <c r="C1" s="410"/>
      <c r="D1" s="419"/>
      <c r="E1" s="419"/>
      <c r="F1" s="419"/>
      <c r="G1" s="419"/>
      <c r="H1" s="419"/>
      <c r="I1" s="419"/>
      <c r="J1" s="419"/>
      <c r="K1" s="419"/>
    </row>
    <row r="2" spans="1:11" ht="14.25">
      <c r="A2" s="277"/>
      <c r="B2" s="277"/>
      <c r="C2" s="277"/>
      <c r="D2" s="277"/>
      <c r="E2" s="277"/>
      <c r="F2" s="277"/>
      <c r="G2" s="277"/>
      <c r="H2" s="278"/>
      <c r="I2" s="278"/>
      <c r="J2" s="420" t="s">
        <v>168</v>
      </c>
      <c r="K2" s="420"/>
    </row>
    <row r="3" spans="1:23" s="113" customFormat="1" ht="24.75" customHeight="1">
      <c r="A3" s="421"/>
      <c r="B3" s="423" t="s">
        <v>241</v>
      </c>
      <c r="C3" s="423"/>
      <c r="D3" s="424" t="s">
        <v>16</v>
      </c>
      <c r="E3" s="425"/>
      <c r="F3" s="426" t="s">
        <v>169</v>
      </c>
      <c r="G3" s="427"/>
      <c r="H3" s="424" t="s">
        <v>152</v>
      </c>
      <c r="I3" s="425"/>
      <c r="J3" s="424" t="s">
        <v>240</v>
      </c>
      <c r="K3" s="425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3" s="113" customFormat="1" ht="24.75" customHeight="1">
      <c r="A4" s="422"/>
      <c r="B4" s="279" t="s">
        <v>170</v>
      </c>
      <c r="C4" s="123" t="s">
        <v>20</v>
      </c>
      <c r="D4" s="123" t="s">
        <v>170</v>
      </c>
      <c r="E4" s="121" t="s">
        <v>20</v>
      </c>
      <c r="F4" s="123" t="s">
        <v>170</v>
      </c>
      <c r="G4" s="121" t="s">
        <v>20</v>
      </c>
      <c r="H4" s="124" t="s">
        <v>170</v>
      </c>
      <c r="I4" s="124" t="s">
        <v>20</v>
      </c>
      <c r="J4" s="124" t="s">
        <v>170</v>
      </c>
      <c r="K4" s="175" t="s">
        <v>20</v>
      </c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113" customFormat="1" ht="24" customHeight="1">
      <c r="A5" s="120" t="s">
        <v>171</v>
      </c>
      <c r="B5" s="125">
        <v>445.2</v>
      </c>
      <c r="C5" s="126">
        <v>6</v>
      </c>
      <c r="D5" s="125">
        <v>748.2</v>
      </c>
      <c r="E5" s="126">
        <v>26.1</v>
      </c>
      <c r="F5" s="125">
        <v>356.06</v>
      </c>
      <c r="G5" s="127">
        <v>13.9</v>
      </c>
      <c r="H5" s="125">
        <v>128.75</v>
      </c>
      <c r="I5" s="127">
        <v>18.6</v>
      </c>
      <c r="J5" s="125">
        <v>71.12</v>
      </c>
      <c r="K5" s="126">
        <v>14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s="113" customFormat="1" ht="24" customHeight="1">
      <c r="A6" s="128" t="s">
        <v>172</v>
      </c>
      <c r="B6" s="129">
        <v>338.4</v>
      </c>
      <c r="C6" s="130">
        <v>11</v>
      </c>
      <c r="D6" s="129">
        <v>670.1</v>
      </c>
      <c r="E6" s="130">
        <v>32.1</v>
      </c>
      <c r="F6" s="129">
        <v>290.8</v>
      </c>
      <c r="G6" s="130">
        <v>14.7</v>
      </c>
      <c r="H6" s="129" t="s">
        <v>258</v>
      </c>
      <c r="I6" s="131" t="s">
        <v>258</v>
      </c>
      <c r="J6" s="129">
        <v>71.2</v>
      </c>
      <c r="K6" s="130">
        <v>18.4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113" customFormat="1" ht="24" customHeight="1">
      <c r="A7" s="133" t="s">
        <v>173</v>
      </c>
      <c r="B7" s="129">
        <v>241.03</v>
      </c>
      <c r="C7" s="130">
        <v>13</v>
      </c>
      <c r="D7" s="129">
        <v>489.47</v>
      </c>
      <c r="E7" s="130">
        <v>30.6</v>
      </c>
      <c r="F7" s="129">
        <v>142.78</v>
      </c>
      <c r="G7" s="130">
        <v>12.4</v>
      </c>
      <c r="H7" s="129">
        <v>42.24</v>
      </c>
      <c r="I7" s="131">
        <v>9.8</v>
      </c>
      <c r="J7" s="129">
        <v>30.98</v>
      </c>
      <c r="K7" s="130">
        <v>20.1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3" s="113" customFormat="1" ht="24" customHeight="1">
      <c r="A8" s="128" t="s">
        <v>174</v>
      </c>
      <c r="B8" s="129">
        <v>904.08</v>
      </c>
      <c r="C8" s="130">
        <v>13.4</v>
      </c>
      <c r="D8" s="129">
        <v>1440.03</v>
      </c>
      <c r="E8" s="130">
        <v>31.5</v>
      </c>
      <c r="F8" s="129">
        <v>617.82</v>
      </c>
      <c r="G8" s="130">
        <v>14.9</v>
      </c>
      <c r="H8" s="129">
        <v>230.76</v>
      </c>
      <c r="I8" s="131">
        <v>20.1</v>
      </c>
      <c r="J8" s="129">
        <v>145.5</v>
      </c>
      <c r="K8" s="130">
        <v>30.1</v>
      </c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</row>
    <row r="9" spans="1:23" s="113" customFormat="1" ht="24" customHeight="1">
      <c r="A9" s="128" t="s">
        <v>175</v>
      </c>
      <c r="B9" s="129">
        <v>402.68</v>
      </c>
      <c r="C9" s="130">
        <v>9.8</v>
      </c>
      <c r="D9" s="129">
        <v>727.17</v>
      </c>
      <c r="E9" s="130">
        <v>30.5</v>
      </c>
      <c r="F9" s="129">
        <v>328.53</v>
      </c>
      <c r="G9" s="130">
        <v>11.8</v>
      </c>
      <c r="H9" s="129">
        <v>92.1</v>
      </c>
      <c r="I9" s="131">
        <v>14</v>
      </c>
      <c r="J9" s="129">
        <v>57.11</v>
      </c>
      <c r="K9" s="130">
        <v>20.3</v>
      </c>
      <c r="L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113" customFormat="1" ht="24" customHeight="1">
      <c r="A10" s="128" t="s">
        <v>176</v>
      </c>
      <c r="B10" s="129">
        <v>351.17</v>
      </c>
      <c r="C10" s="130">
        <v>14</v>
      </c>
      <c r="D10" s="129">
        <v>935.49</v>
      </c>
      <c r="E10" s="130">
        <v>30.9</v>
      </c>
      <c r="F10" s="129">
        <v>517.51</v>
      </c>
      <c r="G10" s="130">
        <v>12.7</v>
      </c>
      <c r="H10" s="129">
        <v>81.48</v>
      </c>
      <c r="I10" s="131">
        <v>20.4</v>
      </c>
      <c r="J10" s="129">
        <v>51.6</v>
      </c>
      <c r="K10" s="130">
        <v>22.6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s="79" customFormat="1" ht="24" customHeight="1">
      <c r="A11" s="134" t="s">
        <v>177</v>
      </c>
      <c r="B11" s="118">
        <v>14</v>
      </c>
      <c r="C11" s="80">
        <v>11.4</v>
      </c>
      <c r="D11" s="118">
        <v>1060.1405</v>
      </c>
      <c r="E11" s="80">
        <v>25.1622318474177</v>
      </c>
      <c r="F11" s="322">
        <v>557.50804713584</v>
      </c>
      <c r="G11" s="119">
        <v>13.4</v>
      </c>
      <c r="H11" s="118">
        <v>192.4097</v>
      </c>
      <c r="I11" s="119">
        <v>8.69014082120188</v>
      </c>
      <c r="J11" s="118">
        <v>82.9558</v>
      </c>
      <c r="K11" s="119">
        <v>19.698084675964807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s="113" customFormat="1" ht="24" customHeight="1">
      <c r="A12" s="128" t="s">
        <v>178</v>
      </c>
      <c r="B12" s="129">
        <v>531.44</v>
      </c>
      <c r="C12" s="130">
        <v>13.7</v>
      </c>
      <c r="D12" s="129">
        <v>1137.16</v>
      </c>
      <c r="E12" s="130">
        <v>23</v>
      </c>
      <c r="F12" s="129">
        <v>296.57</v>
      </c>
      <c r="G12" s="130">
        <v>13.1</v>
      </c>
      <c r="H12" s="129">
        <v>217.8</v>
      </c>
      <c r="I12" s="131">
        <v>39.7</v>
      </c>
      <c r="J12" s="129">
        <v>137.78</v>
      </c>
      <c r="K12" s="130">
        <v>25.6</v>
      </c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s="113" customFormat="1" ht="24" customHeight="1">
      <c r="A13" s="128" t="s">
        <v>179</v>
      </c>
      <c r="B13" s="129">
        <v>418.4</v>
      </c>
      <c r="C13" s="130">
        <v>14.1</v>
      </c>
      <c r="D13" s="129">
        <v>829.5</v>
      </c>
      <c r="E13" s="130">
        <v>22.6</v>
      </c>
      <c r="F13" s="129">
        <v>369</v>
      </c>
      <c r="G13" s="130">
        <v>13.8</v>
      </c>
      <c r="H13" s="129">
        <v>145.1</v>
      </c>
      <c r="I13" s="131">
        <v>8.7</v>
      </c>
      <c r="J13" s="129">
        <v>78.5</v>
      </c>
      <c r="K13" s="130">
        <v>13.4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</row>
    <row r="14" spans="1:23" s="113" customFormat="1" ht="24" customHeight="1">
      <c r="A14" s="128" t="s">
        <v>180</v>
      </c>
      <c r="B14" s="248">
        <v>898.61</v>
      </c>
      <c r="C14" s="293">
        <v>15.3</v>
      </c>
      <c r="D14" s="129">
        <v>1550.99</v>
      </c>
      <c r="E14" s="130">
        <v>20</v>
      </c>
      <c r="F14" s="129">
        <v>400.12</v>
      </c>
      <c r="G14" s="130">
        <v>14.3</v>
      </c>
      <c r="H14" s="129">
        <v>294.54</v>
      </c>
      <c r="I14" s="131">
        <v>11.4</v>
      </c>
      <c r="J14" s="129">
        <v>171.15</v>
      </c>
      <c r="K14" s="130">
        <v>20.6</v>
      </c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</row>
    <row r="15" spans="1:23" s="113" customFormat="1" ht="24" customHeight="1">
      <c r="A15" s="128" t="s">
        <v>181</v>
      </c>
      <c r="B15" s="129">
        <v>331.1</v>
      </c>
      <c r="C15" s="130">
        <v>13.8</v>
      </c>
      <c r="D15" s="129">
        <v>482.5</v>
      </c>
      <c r="E15" s="130">
        <v>20.5</v>
      </c>
      <c r="F15" s="129">
        <v>109.2</v>
      </c>
      <c r="G15" s="130">
        <v>13.4</v>
      </c>
      <c r="H15" s="129">
        <v>95</v>
      </c>
      <c r="I15" s="131">
        <v>1.1</v>
      </c>
      <c r="J15" s="129">
        <v>47.3</v>
      </c>
      <c r="K15" s="130">
        <v>8</v>
      </c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1:23" s="113" customFormat="1" ht="24" customHeight="1">
      <c r="A16" s="128" t="s">
        <v>182</v>
      </c>
      <c r="B16" s="129">
        <v>1240.66</v>
      </c>
      <c r="C16" s="130">
        <v>13.3</v>
      </c>
      <c r="D16" s="129">
        <v>1312.74</v>
      </c>
      <c r="E16" s="130">
        <v>21.6</v>
      </c>
      <c r="F16" s="129">
        <v>625.83</v>
      </c>
      <c r="G16" s="130">
        <v>13.4</v>
      </c>
      <c r="H16" s="129">
        <v>435.3352</v>
      </c>
      <c r="I16" s="131">
        <v>16.3</v>
      </c>
      <c r="J16" s="129">
        <v>186.4</v>
      </c>
      <c r="K16" s="130">
        <v>18.4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</row>
    <row r="17" spans="1:23" s="113" customFormat="1" ht="24" customHeight="1">
      <c r="A17" s="122" t="s">
        <v>183</v>
      </c>
      <c r="B17" s="136">
        <v>1909.06</v>
      </c>
      <c r="C17" s="137">
        <v>13</v>
      </c>
      <c r="D17" s="136">
        <v>2313.79</v>
      </c>
      <c r="E17" s="137">
        <v>20.4</v>
      </c>
      <c r="F17" s="136">
        <v>1416.53</v>
      </c>
      <c r="G17" s="137">
        <v>12.8</v>
      </c>
      <c r="H17" s="136">
        <v>842.24</v>
      </c>
      <c r="I17" s="135">
        <v>13.8</v>
      </c>
      <c r="J17" s="136">
        <v>332.83</v>
      </c>
      <c r="K17" s="137">
        <v>17.9</v>
      </c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</row>
    <row r="18" spans="2:23" s="113" customFormat="1" ht="11.25">
      <c r="B18" s="138"/>
      <c r="C18" s="138"/>
      <c r="D18" s="138"/>
      <c r="E18" s="138"/>
      <c r="F18" s="138"/>
      <c r="G18" s="138"/>
      <c r="H18" s="139"/>
      <c r="J18" s="139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8:10" ht="14.25">
      <c r="H19" s="280"/>
      <c r="J19" s="280"/>
    </row>
    <row r="20" ht="14.25">
      <c r="J20" s="280"/>
    </row>
  </sheetData>
  <sheetProtection/>
  <mergeCells count="8">
    <mergeCell ref="A1:K1"/>
    <mergeCell ref="J2:K2"/>
    <mergeCell ref="A3:A4"/>
    <mergeCell ref="B3:C3"/>
    <mergeCell ref="D3:E3"/>
    <mergeCell ref="F3:G3"/>
    <mergeCell ref="H3:I3"/>
    <mergeCell ref="J3:K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0"/>
  <sheetViews>
    <sheetView zoomScalePageLayoutView="0" workbookViewId="0" topLeftCell="A1">
      <selection activeCell="H33" sqref="H33"/>
    </sheetView>
  </sheetViews>
  <sheetFormatPr defaultColWidth="9.140625" defaultRowHeight="14.25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33" customWidth="1"/>
  </cols>
  <sheetData>
    <row r="1" spans="1:5" ht="25.5">
      <c r="A1" s="365" t="s">
        <v>26</v>
      </c>
      <c r="B1" s="365"/>
      <c r="C1" s="365"/>
      <c r="D1" s="365"/>
      <c r="E1" s="365"/>
    </row>
    <row r="2" spans="1:5" ht="14.25">
      <c r="A2" s="18"/>
      <c r="B2" s="18"/>
      <c r="C2" s="18"/>
      <c r="D2" s="366" t="s">
        <v>205</v>
      </c>
      <c r="E2" s="366"/>
    </row>
    <row r="3" spans="1:5" ht="14.25">
      <c r="A3" s="352" t="s">
        <v>27</v>
      </c>
      <c r="B3" s="367" t="s">
        <v>184</v>
      </c>
      <c r="C3" s="340"/>
      <c r="D3" s="367" t="s">
        <v>185</v>
      </c>
      <c r="E3" s="342"/>
    </row>
    <row r="4" spans="1:5" ht="14.25">
      <c r="A4" s="353"/>
      <c r="B4" s="341"/>
      <c r="C4" s="334"/>
      <c r="D4" s="336"/>
      <c r="E4" s="337"/>
    </row>
    <row r="5" spans="1:5" s="11" customFormat="1" ht="12.75">
      <c r="A5" s="26" t="s">
        <v>33</v>
      </c>
      <c r="B5" s="338">
        <v>13.2</v>
      </c>
      <c r="C5" s="339"/>
      <c r="D5" s="339">
        <v>11.6</v>
      </c>
      <c r="E5" s="338"/>
    </row>
    <row r="6" spans="1:5" s="11" customFormat="1" ht="12">
      <c r="A6" s="10" t="s">
        <v>34</v>
      </c>
      <c r="B6" s="355">
        <v>14.5</v>
      </c>
      <c r="C6" s="354"/>
      <c r="D6" s="354">
        <v>14.1</v>
      </c>
      <c r="E6" s="355"/>
    </row>
    <row r="7" spans="1:5" s="11" customFormat="1" ht="12">
      <c r="A7" s="10" t="s">
        <v>255</v>
      </c>
      <c r="B7" s="355">
        <v>12.6</v>
      </c>
      <c r="C7" s="354"/>
      <c r="D7" s="354">
        <v>12.9</v>
      </c>
      <c r="E7" s="355"/>
    </row>
    <row r="8" spans="1:5" s="11" customFormat="1" ht="12.75">
      <c r="A8" s="22" t="s">
        <v>35</v>
      </c>
      <c r="B8" s="355">
        <v>15.8</v>
      </c>
      <c r="C8" s="354"/>
      <c r="D8" s="354">
        <v>16.2</v>
      </c>
      <c r="E8" s="355"/>
    </row>
    <row r="9" spans="1:5" s="11" customFormat="1" ht="12.75">
      <c r="A9" s="22" t="s">
        <v>36</v>
      </c>
      <c r="B9" s="355">
        <v>12.3</v>
      </c>
      <c r="C9" s="354"/>
      <c r="D9" s="354">
        <v>11.7</v>
      </c>
      <c r="E9" s="355"/>
    </row>
    <row r="10" spans="1:5" s="11" customFormat="1" ht="12">
      <c r="A10" s="10" t="s">
        <v>37</v>
      </c>
      <c r="B10" s="355">
        <v>-2.9</v>
      </c>
      <c r="C10" s="354"/>
      <c r="D10" s="354">
        <v>-0.6</v>
      </c>
      <c r="E10" s="355"/>
    </row>
    <row r="11" spans="1:5" s="11" customFormat="1" ht="12">
      <c r="A11" s="10" t="s">
        <v>38</v>
      </c>
      <c r="B11" s="355">
        <v>17.2</v>
      </c>
      <c r="C11" s="354"/>
      <c r="D11" s="354">
        <v>14.1</v>
      </c>
      <c r="E11" s="355"/>
    </row>
    <row r="12" spans="1:5" s="11" customFormat="1" ht="12">
      <c r="A12" s="10" t="s">
        <v>39</v>
      </c>
      <c r="B12" s="355">
        <v>14</v>
      </c>
      <c r="C12" s="354"/>
      <c r="D12" s="354">
        <v>13.4</v>
      </c>
      <c r="E12" s="355"/>
    </row>
    <row r="13" spans="1:5" s="11" customFormat="1" ht="12">
      <c r="A13" s="10" t="s">
        <v>40</v>
      </c>
      <c r="B13" s="355">
        <v>24.8</v>
      </c>
      <c r="C13" s="354"/>
      <c r="D13" s="354">
        <v>27.1</v>
      </c>
      <c r="E13" s="355"/>
    </row>
    <row r="14" spans="1:5" s="11" customFormat="1" ht="12">
      <c r="A14" s="10" t="s">
        <v>41</v>
      </c>
      <c r="B14" s="355">
        <v>12.1</v>
      </c>
      <c r="C14" s="354"/>
      <c r="D14" s="354">
        <v>5.5</v>
      </c>
      <c r="E14" s="355"/>
    </row>
    <row r="15" spans="1:5" s="11" customFormat="1" ht="12">
      <c r="A15" s="10" t="s">
        <v>42</v>
      </c>
      <c r="B15" s="355">
        <v>13.4</v>
      </c>
      <c r="C15" s="354"/>
      <c r="D15" s="354">
        <v>12.8</v>
      </c>
      <c r="E15" s="355"/>
    </row>
    <row r="16" spans="1:5" s="11" customFormat="1" ht="12.75">
      <c r="A16" s="26" t="s">
        <v>43</v>
      </c>
      <c r="B16" s="362">
        <v>11.9</v>
      </c>
      <c r="C16" s="363"/>
      <c r="D16" s="356">
        <v>11.8</v>
      </c>
      <c r="E16" s="357"/>
    </row>
    <row r="17" spans="1:5" ht="18.75">
      <c r="A17" s="352" t="s">
        <v>27</v>
      </c>
      <c r="B17" s="358" t="s">
        <v>28</v>
      </c>
      <c r="C17" s="8" t="s">
        <v>29</v>
      </c>
      <c r="D17" s="9" t="s">
        <v>30</v>
      </c>
      <c r="E17" s="360" t="s">
        <v>24</v>
      </c>
    </row>
    <row r="18" spans="1:5" ht="18.75">
      <c r="A18" s="353"/>
      <c r="B18" s="359"/>
      <c r="C18" s="6" t="s">
        <v>31</v>
      </c>
      <c r="D18" s="7" t="s">
        <v>32</v>
      </c>
      <c r="E18" s="361"/>
    </row>
    <row r="19" spans="1:5" s="12" customFormat="1" ht="12.75">
      <c r="A19" s="19" t="s">
        <v>44</v>
      </c>
      <c r="B19" s="76">
        <v>97.3</v>
      </c>
      <c r="C19" s="76">
        <v>99.33</v>
      </c>
      <c r="D19" s="158">
        <v>98.14</v>
      </c>
      <c r="E19" s="159">
        <v>1.19</v>
      </c>
    </row>
    <row r="20" spans="1:5" s="12" customFormat="1" ht="12.75">
      <c r="A20" s="19" t="s">
        <v>45</v>
      </c>
      <c r="B20" s="75" t="s">
        <v>190</v>
      </c>
      <c r="C20" s="76">
        <v>412.84</v>
      </c>
      <c r="D20" s="76">
        <v>403.86</v>
      </c>
      <c r="E20" s="77">
        <v>8.98</v>
      </c>
    </row>
    <row r="21" spans="1:5" s="12" customFormat="1" ht="12.75">
      <c r="A21" s="16" t="s">
        <v>46</v>
      </c>
      <c r="B21" s="66" t="s">
        <v>190</v>
      </c>
      <c r="C21" s="74">
        <v>25.35</v>
      </c>
      <c r="D21" s="74">
        <v>23.67</v>
      </c>
      <c r="E21" s="47">
        <v>1.68</v>
      </c>
    </row>
    <row r="22" spans="1:5" s="12" customFormat="1" ht="12.75">
      <c r="A22" s="16" t="s">
        <v>47</v>
      </c>
      <c r="B22" s="66" t="s">
        <v>190</v>
      </c>
      <c r="C22" s="74">
        <v>110.49</v>
      </c>
      <c r="D22" s="74">
        <v>145.1</v>
      </c>
      <c r="E22" s="47">
        <v>-34.61</v>
      </c>
    </row>
    <row r="23" spans="1:5" s="12" customFormat="1" ht="12.75">
      <c r="A23" s="16" t="s">
        <v>48</v>
      </c>
      <c r="B23" s="66" t="s">
        <v>190</v>
      </c>
      <c r="C23" s="74">
        <v>45.99</v>
      </c>
      <c r="D23" s="74">
        <v>47.36</v>
      </c>
      <c r="E23" s="47">
        <v>-1.37</v>
      </c>
    </row>
    <row r="24" spans="1:5" s="12" customFormat="1" ht="12">
      <c r="A24" s="16" t="s">
        <v>49</v>
      </c>
      <c r="B24" s="66" t="s">
        <v>190</v>
      </c>
      <c r="C24" s="74">
        <v>10.03</v>
      </c>
      <c r="D24" s="74">
        <v>10.09</v>
      </c>
      <c r="E24" s="47">
        <v>-0.06</v>
      </c>
    </row>
    <row r="25" spans="1:5" s="11" customFormat="1" ht="12.75">
      <c r="A25" s="16" t="s">
        <v>50</v>
      </c>
      <c r="B25" s="66" t="s">
        <v>190</v>
      </c>
      <c r="C25" s="74">
        <v>2.43</v>
      </c>
      <c r="D25" s="74">
        <v>1.78</v>
      </c>
      <c r="E25" s="47">
        <v>0.65</v>
      </c>
    </row>
    <row r="26" spans="1:5" s="11" customFormat="1" ht="12.75">
      <c r="A26" s="16" t="s">
        <v>51</v>
      </c>
      <c r="B26" s="66" t="s">
        <v>190</v>
      </c>
      <c r="C26" s="30">
        <v>358150.47</v>
      </c>
      <c r="D26" s="30">
        <v>344328.91</v>
      </c>
      <c r="E26" s="47">
        <v>4.01</v>
      </c>
    </row>
    <row r="27" spans="1:5" s="11" customFormat="1" ht="12">
      <c r="A27" s="16" t="s">
        <v>52</v>
      </c>
      <c r="B27" s="66" t="s">
        <v>190</v>
      </c>
      <c r="C27" s="74">
        <v>272.68697000000003</v>
      </c>
      <c r="D27" s="74">
        <v>222.51429</v>
      </c>
      <c r="E27" s="47">
        <v>22.548070957600075</v>
      </c>
    </row>
    <row r="28" spans="1:5" ht="14.25">
      <c r="A28" s="16" t="s">
        <v>53</v>
      </c>
      <c r="B28" s="66" t="s">
        <v>190</v>
      </c>
      <c r="C28" s="74">
        <v>70.0011</v>
      </c>
      <c r="D28" s="74">
        <v>45.78752</v>
      </c>
      <c r="E28" s="47">
        <v>52.882488503417534</v>
      </c>
    </row>
    <row r="29" spans="1:5" ht="14.25">
      <c r="A29" s="17" t="s">
        <v>54</v>
      </c>
      <c r="B29" s="66" t="s">
        <v>190</v>
      </c>
      <c r="C29" s="74">
        <v>13.05211</v>
      </c>
      <c r="D29" s="74">
        <v>19.988570000000003</v>
      </c>
      <c r="E29" s="47">
        <v>-34.702132268591484</v>
      </c>
    </row>
    <row r="30" spans="1:5" ht="14.25">
      <c r="A30" s="364" t="s">
        <v>186</v>
      </c>
      <c r="B30" s="364"/>
      <c r="C30" s="364"/>
      <c r="D30" s="364"/>
      <c r="E30" s="364"/>
    </row>
  </sheetData>
  <sheetProtection/>
  <mergeCells count="33">
    <mergeCell ref="D9:E9"/>
    <mergeCell ref="B3:C4"/>
    <mergeCell ref="B7:C7"/>
    <mergeCell ref="D6:E6"/>
    <mergeCell ref="D7:E7"/>
    <mergeCell ref="D8:E8"/>
    <mergeCell ref="B9:C9"/>
    <mergeCell ref="A30:E30"/>
    <mergeCell ref="A1:E1"/>
    <mergeCell ref="D2:E2"/>
    <mergeCell ref="B6:C6"/>
    <mergeCell ref="B12:C12"/>
    <mergeCell ref="B8:C8"/>
    <mergeCell ref="D3:E4"/>
    <mergeCell ref="B5:C5"/>
    <mergeCell ref="B15:C15"/>
    <mergeCell ref="D5:E5"/>
    <mergeCell ref="D15:E15"/>
    <mergeCell ref="D11:E11"/>
    <mergeCell ref="B13:C13"/>
    <mergeCell ref="B16:C16"/>
    <mergeCell ref="D12:E12"/>
    <mergeCell ref="B11:C11"/>
    <mergeCell ref="A3:A4"/>
    <mergeCell ref="D14:E14"/>
    <mergeCell ref="D10:E10"/>
    <mergeCell ref="A17:A18"/>
    <mergeCell ref="D16:E16"/>
    <mergeCell ref="B10:C10"/>
    <mergeCell ref="B17:B18"/>
    <mergeCell ref="E17:E18"/>
    <mergeCell ref="B14:C14"/>
    <mergeCell ref="D13:E13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4"/>
  <sheetViews>
    <sheetView zoomScalePageLayoutView="0" workbookViewId="0" topLeftCell="A1">
      <selection activeCell="F8" sqref="F8"/>
    </sheetView>
  </sheetViews>
  <sheetFormatPr defaultColWidth="9.140625" defaultRowHeight="14.25"/>
  <cols>
    <col min="1" max="1" width="32.00390625" style="54" bestFit="1" customWidth="1"/>
    <col min="2" max="3" width="11.28125" style="0" bestFit="1" customWidth="1"/>
  </cols>
  <sheetData>
    <row r="1" spans="1:3" s="51" customFormat="1" ht="25.5">
      <c r="A1" s="335" t="s">
        <v>249</v>
      </c>
      <c r="B1" s="335"/>
      <c r="C1" s="335"/>
    </row>
    <row r="2" spans="1:3" s="51" customFormat="1" ht="20.25">
      <c r="A2" s="78"/>
      <c r="B2" s="71"/>
      <c r="C2" s="72" t="s">
        <v>195</v>
      </c>
    </row>
    <row r="3" spans="1:3" s="313" customFormat="1" ht="25.5" customHeight="1">
      <c r="A3" s="312" t="s">
        <v>55</v>
      </c>
      <c r="B3" s="69" t="s">
        <v>187</v>
      </c>
      <c r="C3" s="70" t="s">
        <v>188</v>
      </c>
    </row>
    <row r="4" spans="1:3" s="53" customFormat="1" ht="25.5" customHeight="1">
      <c r="A4" s="250" t="s">
        <v>250</v>
      </c>
      <c r="B4" s="81">
        <v>13.417192088338561</v>
      </c>
      <c r="C4" s="82">
        <v>10.937541693583531</v>
      </c>
    </row>
    <row r="5" spans="1:3" s="40" customFormat="1" ht="25.5" customHeight="1">
      <c r="A5" s="251" t="s">
        <v>224</v>
      </c>
      <c r="B5" s="83">
        <v>11.305306317017433</v>
      </c>
      <c r="C5" s="84">
        <v>8.988845034848907</v>
      </c>
    </row>
    <row r="6" spans="1:3" s="40" customFormat="1" ht="25.5" customHeight="1">
      <c r="A6" s="251" t="s">
        <v>225</v>
      </c>
      <c r="B6" s="83">
        <v>12.525855963875276</v>
      </c>
      <c r="C6" s="84">
        <v>16.744474077216655</v>
      </c>
    </row>
    <row r="7" spans="1:3" s="40" customFormat="1" ht="25.5" customHeight="1">
      <c r="A7" s="251" t="s">
        <v>226</v>
      </c>
      <c r="B7" s="83">
        <v>8.503243017219473</v>
      </c>
      <c r="C7" s="84">
        <v>12.478175058360385</v>
      </c>
    </row>
    <row r="8" spans="1:3" s="40" customFormat="1" ht="25.5" customHeight="1">
      <c r="A8" s="251" t="s">
        <v>227</v>
      </c>
      <c r="B8" s="83">
        <v>12.953897480008505</v>
      </c>
      <c r="C8" s="84">
        <v>7.330149995793773</v>
      </c>
    </row>
    <row r="9" spans="1:3" s="40" customFormat="1" ht="25.5" customHeight="1">
      <c r="A9" s="251" t="s">
        <v>228</v>
      </c>
      <c r="B9" s="83">
        <v>11.769352846045814</v>
      </c>
      <c r="C9" s="84">
        <v>11.464115959944786</v>
      </c>
    </row>
    <row r="10" spans="1:3" s="52" customFormat="1" ht="25.5" customHeight="1">
      <c r="A10" s="252" t="s">
        <v>229</v>
      </c>
      <c r="B10" s="83">
        <v>16.87623203436583</v>
      </c>
      <c r="C10" s="84">
        <v>4.438796501322122</v>
      </c>
    </row>
    <row r="11" spans="1:3" s="52" customFormat="1" ht="25.5" customHeight="1">
      <c r="A11" s="252" t="s">
        <v>230</v>
      </c>
      <c r="B11" s="83">
        <v>20.55339236911637</v>
      </c>
      <c r="C11" s="84">
        <v>14.714001460953781</v>
      </c>
    </row>
    <row r="12" spans="1:3" s="52" customFormat="1" ht="25.5" customHeight="1">
      <c r="A12" s="252" t="s">
        <v>231</v>
      </c>
      <c r="B12" s="83">
        <v>28.8</v>
      </c>
      <c r="C12" s="84">
        <v>23.332424037217823</v>
      </c>
    </row>
    <row r="13" spans="1:3" s="52" customFormat="1" ht="25.5" customHeight="1">
      <c r="A13" s="252" t="s">
        <v>232</v>
      </c>
      <c r="B13" s="83">
        <v>9.119346398074912</v>
      </c>
      <c r="C13" s="84">
        <v>21.529073906725916</v>
      </c>
    </row>
    <row r="14" spans="1:3" s="52" customFormat="1" ht="25.5" customHeight="1">
      <c r="A14" s="253" t="s">
        <v>196</v>
      </c>
      <c r="B14" s="85">
        <v>30.87012803783214</v>
      </c>
      <c r="C14" s="86">
        <v>30.22705646606852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9"/>
  <sheetViews>
    <sheetView zoomScalePageLayoutView="0" workbookViewId="0" topLeftCell="A1">
      <selection activeCell="E43" sqref="E43"/>
    </sheetView>
  </sheetViews>
  <sheetFormatPr defaultColWidth="9.140625" defaultRowHeight="14.25"/>
  <cols>
    <col min="1" max="1" width="20.57421875" style="41" customWidth="1"/>
    <col min="2" max="3" width="11.28125" style="0" bestFit="1" customWidth="1"/>
  </cols>
  <sheetData>
    <row r="1" spans="1:3" ht="25.5">
      <c r="A1" s="368" t="s">
        <v>56</v>
      </c>
      <c r="B1" s="368"/>
      <c r="C1" s="368"/>
    </row>
    <row r="2" spans="1:3" ht="20.25">
      <c r="A2" s="110"/>
      <c r="B2" s="38"/>
      <c r="C2" s="68" t="s">
        <v>189</v>
      </c>
    </row>
    <row r="3" spans="1:3" s="40" customFormat="1" ht="13.5">
      <c r="A3" s="314"/>
      <c r="B3" s="73" t="s">
        <v>187</v>
      </c>
      <c r="C3" s="39" t="s">
        <v>188</v>
      </c>
    </row>
    <row r="4" spans="1:4" ht="14.25">
      <c r="A4" s="111" t="s">
        <v>251</v>
      </c>
      <c r="B4" s="196">
        <v>14.38986801930508</v>
      </c>
      <c r="C4" s="197">
        <v>12.940626404733727</v>
      </c>
      <c r="D4" s="1"/>
    </row>
    <row r="5" spans="1:4" ht="14.25">
      <c r="A5" s="59" t="s">
        <v>57</v>
      </c>
      <c r="B5" s="198">
        <v>17.439416058394162</v>
      </c>
      <c r="C5" s="199">
        <v>14.1672131147541</v>
      </c>
      <c r="D5" s="1"/>
    </row>
    <row r="6" spans="1:4" ht="14.25">
      <c r="A6" s="58" t="s">
        <v>58</v>
      </c>
      <c r="B6" s="198">
        <v>10.213138686131387</v>
      </c>
      <c r="C6" s="199">
        <v>7.131147540983607</v>
      </c>
      <c r="D6" s="1"/>
    </row>
    <row r="7" spans="1:4" ht="14.25">
      <c r="A7" s="58" t="s">
        <v>199</v>
      </c>
      <c r="B7" s="200">
        <v>4.046715328467154</v>
      </c>
      <c r="C7" s="201">
        <v>11.885245901639346</v>
      </c>
      <c r="D7" s="1"/>
    </row>
    <row r="8" spans="1:4" ht="14.25">
      <c r="A8" s="58" t="s">
        <v>252</v>
      </c>
      <c r="B8" s="200">
        <v>-7.226277372262774</v>
      </c>
      <c r="C8" s="201">
        <v>1.8065573770491803</v>
      </c>
      <c r="D8" s="1"/>
    </row>
    <row r="9" spans="1:4" ht="14.25">
      <c r="A9" s="58" t="s">
        <v>253</v>
      </c>
      <c r="B9" s="200">
        <v>31.5</v>
      </c>
      <c r="C9" s="201">
        <v>20.347540983606557</v>
      </c>
      <c r="D9" s="1"/>
    </row>
    <row r="10" spans="1:4" ht="14.25">
      <c r="A10" s="58" t="s">
        <v>197</v>
      </c>
      <c r="B10" s="200">
        <v>32.6</v>
      </c>
      <c r="C10" s="201">
        <v>22.81967213114754</v>
      </c>
      <c r="D10" s="1"/>
    </row>
    <row r="11" spans="1:4" ht="14.25">
      <c r="A11" s="58" t="s">
        <v>198</v>
      </c>
      <c r="B11" s="200">
        <v>22.642335766423358</v>
      </c>
      <c r="C11" s="201">
        <v>21.58360655737705</v>
      </c>
      <c r="D11" s="1"/>
    </row>
    <row r="12" spans="1:4" ht="14.25">
      <c r="A12" s="58" t="s">
        <v>23</v>
      </c>
      <c r="B12" s="200">
        <v>20.81167883211679</v>
      </c>
      <c r="C12" s="201">
        <v>27.193442622950823</v>
      </c>
      <c r="D12" s="1"/>
    </row>
    <row r="13" spans="1:4" ht="14.25">
      <c r="A13" s="58" t="s">
        <v>11</v>
      </c>
      <c r="B13" s="200">
        <v>-5.588321167883212</v>
      </c>
      <c r="C13" s="201">
        <v>10.554098360655738</v>
      </c>
      <c r="D13" s="1"/>
    </row>
    <row r="14" spans="1:3" ht="14.25">
      <c r="A14" s="58" t="s">
        <v>206</v>
      </c>
      <c r="B14" s="200">
        <v>5.684671532846716</v>
      </c>
      <c r="C14" s="201">
        <v>6.560655737704919</v>
      </c>
    </row>
    <row r="15" spans="1:4" ht="14.25">
      <c r="A15" s="59" t="s">
        <v>59</v>
      </c>
      <c r="B15" s="198">
        <v>-12.236496350364963</v>
      </c>
      <c r="C15" s="199">
        <v>0.9508196721311476</v>
      </c>
      <c r="D15" s="1"/>
    </row>
    <row r="16" spans="1:4" ht="14.25">
      <c r="A16" s="58" t="s">
        <v>22</v>
      </c>
      <c r="B16" s="200">
        <v>-47.5007299270073</v>
      </c>
      <c r="C16" s="201">
        <v>-37.3672131147541</v>
      </c>
      <c r="D16" s="1"/>
    </row>
    <row r="17" spans="1:4" ht="14.25">
      <c r="A17" s="58" t="s">
        <v>5</v>
      </c>
      <c r="B17" s="200">
        <v>0.19270072992700732</v>
      </c>
      <c r="C17" s="201">
        <v>6.180327868852459</v>
      </c>
      <c r="D17" s="1"/>
    </row>
    <row r="18" spans="1:4" ht="14.25">
      <c r="A18" s="112" t="s">
        <v>60</v>
      </c>
      <c r="B18" s="202">
        <v>-8.575182481751826</v>
      </c>
      <c r="C18" s="203">
        <v>8.272131147540984</v>
      </c>
      <c r="D18" s="1"/>
    </row>
    <row r="19" spans="1:3" s="113" customFormat="1" ht="11.25">
      <c r="A19" s="369"/>
      <c r="B19" s="369"/>
      <c r="C19" s="369"/>
    </row>
  </sheetData>
  <sheetProtection/>
  <mergeCells count="2">
    <mergeCell ref="A1:C1"/>
    <mergeCell ref="A19:C1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8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12.7109375" style="60" bestFit="1" customWidth="1"/>
    <col min="2" max="2" width="9.00390625" style="60" customWidth="1"/>
    <col min="3" max="3" width="9.28125" style="60" bestFit="1" customWidth="1"/>
    <col min="4" max="4" width="10.28125" style="60" bestFit="1" customWidth="1"/>
    <col min="5" max="5" width="9.28125" style="60" bestFit="1" customWidth="1"/>
    <col min="6" max="6" width="5.7109375" style="60" customWidth="1"/>
    <col min="7" max="7" width="12.7109375" style="60" bestFit="1" customWidth="1"/>
    <col min="8" max="8" width="9.421875" style="60" customWidth="1"/>
    <col min="9" max="9" width="9.28125" style="60" bestFit="1" customWidth="1"/>
    <col min="10" max="10" width="10.28125" style="60" bestFit="1" customWidth="1"/>
    <col min="11" max="11" width="9.28125" style="60" bestFit="1" customWidth="1"/>
    <col min="12" max="16384" width="9.00390625" style="60" customWidth="1"/>
  </cols>
  <sheetData>
    <row r="1" spans="1:11" ht="25.5" customHeight="1">
      <c r="A1" s="370" t="s">
        <v>235</v>
      </c>
      <c r="B1" s="370"/>
      <c r="C1" s="370"/>
      <c r="D1" s="370"/>
      <c r="E1" s="370"/>
      <c r="F1" s="262"/>
      <c r="G1" s="370" t="s">
        <v>236</v>
      </c>
      <c r="H1" s="370"/>
      <c r="I1" s="370"/>
      <c r="J1" s="370"/>
      <c r="K1" s="370"/>
    </row>
    <row r="2" spans="1:11" ht="14.25">
      <c r="A2" s="375" t="s">
        <v>62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s="61" customFormat="1" ht="13.5">
      <c r="A3" s="376"/>
      <c r="B3" s="378" t="s">
        <v>63</v>
      </c>
      <c r="C3" s="377"/>
      <c r="D3" s="377"/>
      <c r="E3" s="377"/>
      <c r="F3" s="89"/>
      <c r="G3" s="376"/>
      <c r="H3" s="377" t="s">
        <v>64</v>
      </c>
      <c r="I3" s="377"/>
      <c r="J3" s="377"/>
      <c r="K3" s="377"/>
    </row>
    <row r="4" spans="1:11" s="61" customFormat="1" ht="27">
      <c r="A4" s="376"/>
      <c r="B4" s="87" t="s">
        <v>191</v>
      </c>
      <c r="C4" s="87" t="s">
        <v>192</v>
      </c>
      <c r="D4" s="90" t="s">
        <v>65</v>
      </c>
      <c r="E4" s="88" t="s">
        <v>193</v>
      </c>
      <c r="F4" s="89"/>
      <c r="G4" s="376"/>
      <c r="H4" s="87" t="s">
        <v>191</v>
      </c>
      <c r="I4" s="87" t="s">
        <v>192</v>
      </c>
      <c r="J4" s="90" t="s">
        <v>65</v>
      </c>
      <c r="K4" s="87" t="s">
        <v>193</v>
      </c>
    </row>
    <row r="5" spans="1:11" s="261" customFormat="1" ht="13.5">
      <c r="A5" s="254" t="s">
        <v>66</v>
      </c>
      <c r="B5" s="255">
        <v>91719.9799999999</v>
      </c>
      <c r="C5" s="256">
        <v>11.2505441325704</v>
      </c>
      <c r="D5" s="257">
        <v>976460.15</v>
      </c>
      <c r="E5" s="258">
        <v>8.84884897449745</v>
      </c>
      <c r="F5" s="259"/>
      <c r="G5" s="254" t="s">
        <v>66</v>
      </c>
      <c r="H5" s="255">
        <v>62484.0599999999</v>
      </c>
      <c r="I5" s="260">
        <v>14.7291984975285</v>
      </c>
      <c r="J5" s="257">
        <v>619935.58</v>
      </c>
      <c r="K5" s="258">
        <v>12.8402576350058</v>
      </c>
    </row>
    <row r="6" spans="1:11" s="61" customFormat="1" ht="13.5">
      <c r="A6" s="92" t="s">
        <v>67</v>
      </c>
      <c r="B6" s="93">
        <v>5364.53</v>
      </c>
      <c r="C6" s="94">
        <v>8.58713033621432</v>
      </c>
      <c r="D6" s="95">
        <v>58675.11</v>
      </c>
      <c r="E6" s="96">
        <v>19.5305285592376</v>
      </c>
      <c r="F6" s="91"/>
      <c r="G6" s="92" t="s">
        <v>67</v>
      </c>
      <c r="H6" s="93">
        <v>5364.53</v>
      </c>
      <c r="I6" s="97">
        <v>8.58713033621432</v>
      </c>
      <c r="J6" s="95">
        <v>58675.11</v>
      </c>
      <c r="K6" s="96">
        <v>19.5305285592376</v>
      </c>
    </row>
    <row r="7" spans="1:11" s="61" customFormat="1" ht="13.5">
      <c r="A7" s="160" t="s">
        <v>207</v>
      </c>
      <c r="B7" s="93">
        <v>45111.26</v>
      </c>
      <c r="C7" s="94">
        <v>84.9085853228248</v>
      </c>
      <c r="D7" s="95">
        <v>471071.3</v>
      </c>
      <c r="E7" s="96">
        <v>77.3283003810476</v>
      </c>
      <c r="F7" s="91"/>
      <c r="G7" s="92" t="s">
        <v>22</v>
      </c>
      <c r="H7" s="93">
        <v>33273.1</v>
      </c>
      <c r="I7" s="97">
        <v>93.4971926039434</v>
      </c>
      <c r="J7" s="95">
        <v>328932.42</v>
      </c>
      <c r="K7" s="96">
        <v>95.0327926968989</v>
      </c>
    </row>
    <row r="8" spans="1:11" s="61" customFormat="1" ht="13.5">
      <c r="A8" s="92" t="s">
        <v>4</v>
      </c>
      <c r="B8" s="93">
        <v>1898.07</v>
      </c>
      <c r="C8" s="94">
        <v>-88.956523003971</v>
      </c>
      <c r="D8" s="95">
        <v>20060.21</v>
      </c>
      <c r="E8" s="96">
        <v>-88.5838856802507</v>
      </c>
      <c r="F8" s="91"/>
      <c r="G8" s="92" t="s">
        <v>4</v>
      </c>
      <c r="H8" s="93">
        <v>1332.98</v>
      </c>
      <c r="I8" s="97">
        <v>-91.4058399902001</v>
      </c>
      <c r="J8" s="95">
        <v>12929.27</v>
      </c>
      <c r="K8" s="96">
        <v>-91.7675474954326</v>
      </c>
    </row>
    <row r="9" spans="1:17" s="61" customFormat="1" ht="13.5">
      <c r="A9" s="92" t="s">
        <v>5</v>
      </c>
      <c r="B9" s="93">
        <v>1387.39</v>
      </c>
      <c r="C9" s="94">
        <v>9.24200822494163</v>
      </c>
      <c r="D9" s="95">
        <v>17018.74</v>
      </c>
      <c r="E9" s="96">
        <v>17.462781177679</v>
      </c>
      <c r="F9" s="91"/>
      <c r="G9" s="92" t="s">
        <v>5</v>
      </c>
      <c r="H9" s="93">
        <v>469.05</v>
      </c>
      <c r="I9" s="97">
        <v>-5.26253920632198</v>
      </c>
      <c r="J9" s="95">
        <v>5427.29</v>
      </c>
      <c r="K9" s="96">
        <v>30.1036213859459</v>
      </c>
      <c r="Q9" s="62"/>
    </row>
    <row r="10" spans="1:14" s="61" customFormat="1" ht="13.5">
      <c r="A10" s="92" t="s">
        <v>6</v>
      </c>
      <c r="B10" s="93">
        <v>7357.00000000001</v>
      </c>
      <c r="C10" s="94">
        <v>4.36378802107444</v>
      </c>
      <c r="D10" s="95">
        <v>72240.88</v>
      </c>
      <c r="E10" s="96">
        <v>-4.35146542123834</v>
      </c>
      <c r="F10" s="91"/>
      <c r="G10" s="92" t="s">
        <v>6</v>
      </c>
      <c r="H10" s="93">
        <v>5250.67000000001</v>
      </c>
      <c r="I10" s="97">
        <v>30.4598557919271</v>
      </c>
      <c r="J10" s="95">
        <v>46962.26</v>
      </c>
      <c r="K10" s="96">
        <v>12.1879564284476</v>
      </c>
      <c r="N10" s="62"/>
    </row>
    <row r="11" spans="1:11" s="61" customFormat="1" ht="13.5">
      <c r="A11" s="92" t="s">
        <v>7</v>
      </c>
      <c r="B11" s="93">
        <v>4291.6</v>
      </c>
      <c r="C11" s="94">
        <v>23.5679096591776</v>
      </c>
      <c r="D11" s="95">
        <v>49271.21</v>
      </c>
      <c r="E11" s="96">
        <v>10.8867549282855</v>
      </c>
      <c r="F11" s="91"/>
      <c r="G11" s="92" t="s">
        <v>7</v>
      </c>
      <c r="H11" s="93">
        <v>2109.96</v>
      </c>
      <c r="I11" s="97">
        <v>63.7176244199942</v>
      </c>
      <c r="J11" s="95">
        <v>21268.65</v>
      </c>
      <c r="K11" s="96">
        <v>20.9796045132182</v>
      </c>
    </row>
    <row r="12" spans="1:11" s="61" customFormat="1" ht="13.5">
      <c r="A12" s="92" t="s">
        <v>8</v>
      </c>
      <c r="B12" s="93">
        <v>3932.98</v>
      </c>
      <c r="C12" s="94">
        <v>7.9477742005429</v>
      </c>
      <c r="D12" s="95">
        <v>53910.83</v>
      </c>
      <c r="E12" s="96">
        <v>11.7796893770913</v>
      </c>
      <c r="F12" s="91"/>
      <c r="G12" s="92" t="s">
        <v>8</v>
      </c>
      <c r="H12" s="93">
        <v>1109.64</v>
      </c>
      <c r="I12" s="97">
        <v>51.1421060517318</v>
      </c>
      <c r="J12" s="95">
        <v>17690.94</v>
      </c>
      <c r="K12" s="96">
        <v>41.8407042750393</v>
      </c>
    </row>
    <row r="13" spans="1:11" s="61" customFormat="1" ht="13.5">
      <c r="A13" s="92" t="s">
        <v>9</v>
      </c>
      <c r="B13" s="93">
        <v>7805.84000000001</v>
      </c>
      <c r="C13" s="94">
        <v>25.8555807436696</v>
      </c>
      <c r="D13" s="95">
        <v>81338.57</v>
      </c>
      <c r="E13" s="96">
        <v>7.85447086520274</v>
      </c>
      <c r="F13" s="91"/>
      <c r="G13" s="92" t="s">
        <v>9</v>
      </c>
      <c r="H13" s="93">
        <v>4335.79</v>
      </c>
      <c r="I13" s="97">
        <v>75.8092442188154</v>
      </c>
      <c r="J13" s="95">
        <v>41720.65</v>
      </c>
      <c r="K13" s="96">
        <v>42.2907124492748</v>
      </c>
    </row>
    <row r="14" spans="1:11" s="61" customFormat="1" ht="13.5">
      <c r="A14" s="92" t="s">
        <v>10</v>
      </c>
      <c r="B14" s="93">
        <v>5959.41999999999</v>
      </c>
      <c r="C14" s="94">
        <v>-1.36431722071895</v>
      </c>
      <c r="D14" s="95">
        <v>66918.54</v>
      </c>
      <c r="E14" s="96">
        <v>-1.43594116958264</v>
      </c>
      <c r="F14" s="91"/>
      <c r="G14" s="92" t="s">
        <v>10</v>
      </c>
      <c r="H14" s="93">
        <v>2742.67</v>
      </c>
      <c r="I14" s="97">
        <v>35.7502054069035</v>
      </c>
      <c r="J14" s="95">
        <v>31359.76</v>
      </c>
      <c r="K14" s="96">
        <v>47.1667370594584</v>
      </c>
    </row>
    <row r="15" spans="1:12" s="61" customFormat="1" ht="13.5">
      <c r="A15" s="92" t="s">
        <v>11</v>
      </c>
      <c r="B15" s="93">
        <v>7751.48999999999</v>
      </c>
      <c r="C15" s="94">
        <v>4.62502176457006</v>
      </c>
      <c r="D15" s="95">
        <v>75092.84</v>
      </c>
      <c r="E15" s="96">
        <v>7.02713688793276</v>
      </c>
      <c r="F15" s="91"/>
      <c r="G15" s="92" t="s">
        <v>11</v>
      </c>
      <c r="H15" s="93">
        <v>6085.58</v>
      </c>
      <c r="I15" s="97">
        <v>13.2710913564805</v>
      </c>
      <c r="J15" s="95">
        <v>49922.37</v>
      </c>
      <c r="K15" s="96">
        <v>15.4527779621471</v>
      </c>
      <c r="L15" s="63"/>
    </row>
    <row r="16" spans="1:11" s="61" customFormat="1" ht="13.5">
      <c r="A16" s="98" t="s">
        <v>14</v>
      </c>
      <c r="B16" s="99">
        <v>860.4</v>
      </c>
      <c r="C16" s="100">
        <v>3.45356222814732</v>
      </c>
      <c r="D16" s="101">
        <v>10861.92</v>
      </c>
      <c r="E16" s="102">
        <v>3.71354912632484</v>
      </c>
      <c r="F16" s="91"/>
      <c r="G16" s="98" t="s">
        <v>14</v>
      </c>
      <c r="H16" s="99">
        <v>410.089999999999</v>
      </c>
      <c r="I16" s="103">
        <v>-0.948631398431388</v>
      </c>
      <c r="J16" s="101">
        <v>5046.86</v>
      </c>
      <c r="K16" s="102">
        <v>8.72167169323567</v>
      </c>
    </row>
    <row r="17" spans="1:11" s="61" customFormat="1" ht="15">
      <c r="A17" s="371" t="s">
        <v>208</v>
      </c>
      <c r="B17" s="372"/>
      <c r="C17" s="372"/>
      <c r="D17" s="373"/>
      <c r="E17" s="373"/>
      <c r="F17" s="374"/>
      <c r="G17" s="374"/>
      <c r="H17" s="373"/>
      <c r="I17" s="373"/>
      <c r="J17" s="373"/>
      <c r="K17" s="373"/>
    </row>
    <row r="18" ht="14.25">
      <c r="A18" s="60" t="s">
        <v>254</v>
      </c>
    </row>
  </sheetData>
  <sheetProtection/>
  <mergeCells count="8">
    <mergeCell ref="A1:E1"/>
    <mergeCell ref="G1:K1"/>
    <mergeCell ref="A17:K17"/>
    <mergeCell ref="A2:K2"/>
    <mergeCell ref="A3:A4"/>
    <mergeCell ref="H3:K3"/>
    <mergeCell ref="B3:E3"/>
    <mergeCell ref="G3:G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"/>
  <sheetViews>
    <sheetView zoomScalePageLayoutView="0" workbookViewId="0" topLeftCell="A1">
      <selection activeCell="C4" sqref="C4:E17"/>
    </sheetView>
  </sheetViews>
  <sheetFormatPr defaultColWidth="9.140625" defaultRowHeight="14.25"/>
  <cols>
    <col min="1" max="1" width="21.00390625" style="0" customWidth="1"/>
    <col min="2" max="2" width="11.421875" style="0" customWidth="1"/>
    <col min="3" max="3" width="10.28125" style="0" bestFit="1" customWidth="1"/>
    <col min="4" max="4" width="11.28125" style="0" bestFit="1" customWidth="1"/>
    <col min="5" max="5" width="8.57421875" style="0" bestFit="1" customWidth="1"/>
  </cols>
  <sheetData>
    <row r="1" spans="1:5" ht="25.5">
      <c r="A1" s="379" t="s">
        <v>68</v>
      </c>
      <c r="B1" s="379"/>
      <c r="C1" s="379"/>
      <c r="D1" s="379"/>
      <c r="E1" s="379"/>
    </row>
    <row r="3" spans="1:5" ht="14.25">
      <c r="A3" s="204" t="s">
        <v>69</v>
      </c>
      <c r="B3" s="205" t="s">
        <v>70</v>
      </c>
      <c r="C3" s="206" t="s">
        <v>233</v>
      </c>
      <c r="D3" s="206" t="s">
        <v>234</v>
      </c>
      <c r="E3" s="178" t="s">
        <v>71</v>
      </c>
    </row>
    <row r="4" spans="1:5" ht="29.25" customHeight="1">
      <c r="A4" s="207" t="s">
        <v>72</v>
      </c>
      <c r="B4" s="208" t="s">
        <v>73</v>
      </c>
      <c r="C4" s="209">
        <v>10903.77</v>
      </c>
      <c r="D4" s="209">
        <v>9631.79</v>
      </c>
      <c r="E4" s="210">
        <v>13.2</v>
      </c>
    </row>
    <row r="5" spans="1:5" ht="29.25" customHeight="1">
      <c r="A5" s="211" t="s">
        <v>211</v>
      </c>
      <c r="B5" s="212" t="s">
        <v>73</v>
      </c>
      <c r="C5" s="213">
        <v>10895.5</v>
      </c>
      <c r="D5" s="213">
        <v>9619.02</v>
      </c>
      <c r="E5" s="214">
        <v>13.27</v>
      </c>
    </row>
    <row r="6" spans="1:5" ht="29.25" customHeight="1">
      <c r="A6" s="211" t="s">
        <v>212</v>
      </c>
      <c r="B6" s="212" t="s">
        <v>73</v>
      </c>
      <c r="C6" s="132">
        <v>8.27</v>
      </c>
      <c r="D6" s="213">
        <v>12.77</v>
      </c>
      <c r="E6" s="214">
        <v>-35.24</v>
      </c>
    </row>
    <row r="7" spans="1:5" ht="29.25" customHeight="1">
      <c r="A7" s="215" t="s">
        <v>74</v>
      </c>
      <c r="B7" s="208" t="s">
        <v>75</v>
      </c>
      <c r="C7" s="209">
        <v>477110.38</v>
      </c>
      <c r="D7" s="209">
        <v>411776</v>
      </c>
      <c r="E7" s="216">
        <v>15.86</v>
      </c>
    </row>
    <row r="8" spans="1:5" ht="29.25" customHeight="1">
      <c r="A8" s="211" t="s">
        <v>213</v>
      </c>
      <c r="B8" s="212" t="s">
        <v>75</v>
      </c>
      <c r="C8" s="213">
        <v>476996.67</v>
      </c>
      <c r="D8" s="213">
        <v>411611.9</v>
      </c>
      <c r="E8" s="214">
        <v>15.88</v>
      </c>
    </row>
    <row r="9" spans="1:5" ht="29.25" customHeight="1">
      <c r="A9" s="211" t="s">
        <v>214</v>
      </c>
      <c r="B9" s="212" t="s">
        <v>75</v>
      </c>
      <c r="C9" s="213">
        <v>113.72</v>
      </c>
      <c r="D9" s="213">
        <v>164.1</v>
      </c>
      <c r="E9" s="214">
        <v>-30.71</v>
      </c>
    </row>
    <row r="10" spans="1:5" ht="29.25" customHeight="1">
      <c r="A10" s="207" t="s">
        <v>76</v>
      </c>
      <c r="B10" s="208" t="s">
        <v>25</v>
      </c>
      <c r="C10" s="209">
        <v>15543.15</v>
      </c>
      <c r="D10" s="209">
        <v>14134.52</v>
      </c>
      <c r="E10" s="216">
        <v>9.959999999999994</v>
      </c>
    </row>
    <row r="11" spans="1:5" ht="29.25" customHeight="1">
      <c r="A11" s="211" t="s">
        <v>215</v>
      </c>
      <c r="B11" s="212" t="s">
        <v>25</v>
      </c>
      <c r="C11" s="213">
        <v>10744.15</v>
      </c>
      <c r="D11" s="213">
        <v>9700</v>
      </c>
      <c r="E11" s="214">
        <v>10.76</v>
      </c>
    </row>
    <row r="12" spans="1:5" ht="29.25" customHeight="1">
      <c r="A12" s="211" t="s">
        <v>216</v>
      </c>
      <c r="B12" s="212" t="s">
        <v>25</v>
      </c>
      <c r="C12" s="213">
        <v>4799</v>
      </c>
      <c r="D12" s="213">
        <v>4434.52</v>
      </c>
      <c r="E12" s="214">
        <v>8.209999999999994</v>
      </c>
    </row>
    <row r="13" spans="1:5" ht="29.25" customHeight="1">
      <c r="A13" s="215" t="s">
        <v>77</v>
      </c>
      <c r="B13" s="208" t="s">
        <v>78</v>
      </c>
      <c r="C13" s="209">
        <v>2516813.09</v>
      </c>
      <c r="D13" s="209">
        <v>2146198.6</v>
      </c>
      <c r="E13" s="216">
        <v>17.26</v>
      </c>
    </row>
    <row r="14" spans="1:5" ht="29.25" customHeight="1">
      <c r="A14" s="211" t="s">
        <v>217</v>
      </c>
      <c r="B14" s="212" t="s">
        <v>78</v>
      </c>
      <c r="C14" s="213">
        <v>1708514.37</v>
      </c>
      <c r="D14" s="174">
        <v>1504276.22</v>
      </c>
      <c r="E14" s="214">
        <v>13.57</v>
      </c>
    </row>
    <row r="15" spans="1:5" ht="29.25" customHeight="1">
      <c r="A15" s="211" t="s">
        <v>218</v>
      </c>
      <c r="B15" s="212" t="s">
        <v>78</v>
      </c>
      <c r="C15" s="213">
        <v>808298.72</v>
      </c>
      <c r="D15" s="174">
        <v>641922.38</v>
      </c>
      <c r="E15" s="214">
        <v>25.91</v>
      </c>
    </row>
    <row r="16" spans="1:5" ht="29.25" customHeight="1">
      <c r="A16" s="215" t="s">
        <v>79</v>
      </c>
      <c r="B16" s="208" t="s">
        <v>25</v>
      </c>
      <c r="C16" s="209">
        <v>8425.76</v>
      </c>
      <c r="D16" s="209">
        <v>8185.7</v>
      </c>
      <c r="E16" s="216">
        <v>2.930000000000007</v>
      </c>
    </row>
    <row r="17" spans="1:5" ht="29.25" customHeight="1">
      <c r="A17" s="217" t="s">
        <v>219</v>
      </c>
      <c r="B17" s="218" t="s">
        <v>80</v>
      </c>
      <c r="C17" s="219">
        <v>147935</v>
      </c>
      <c r="D17" s="219">
        <v>147376</v>
      </c>
      <c r="E17" s="220">
        <v>0.37000000000000455</v>
      </c>
    </row>
    <row r="18" spans="1:5" ht="14.25">
      <c r="A18" s="380" t="s">
        <v>81</v>
      </c>
      <c r="B18" s="380"/>
      <c r="C18" s="380"/>
      <c r="D18" s="380"/>
      <c r="E18" s="380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5"/>
  <sheetViews>
    <sheetView zoomScalePageLayoutView="0" workbookViewId="0" topLeftCell="A1">
      <selection activeCell="C12" activeCellId="1" sqref="C9:C10 C12"/>
    </sheetView>
  </sheetViews>
  <sheetFormatPr defaultColWidth="9.140625" defaultRowHeight="14.25"/>
  <cols>
    <col min="1" max="1" width="31.140625" style="0" bestFit="1" customWidth="1"/>
    <col min="2" max="4" width="8.7109375" style="0" bestFit="1" customWidth="1"/>
    <col min="5" max="5" width="6.8515625" style="1" bestFit="1" customWidth="1"/>
  </cols>
  <sheetData>
    <row r="1" spans="1:5" ht="25.5">
      <c r="A1" s="379" t="s">
        <v>16</v>
      </c>
      <c r="B1" s="379"/>
      <c r="C1" s="379"/>
      <c r="D1" s="379"/>
      <c r="E1" s="379"/>
    </row>
    <row r="3" spans="4:5" ht="14.25">
      <c r="D3" s="366" t="s">
        <v>209</v>
      </c>
      <c r="E3" s="366"/>
    </row>
    <row r="4" spans="1:5" ht="14.25">
      <c r="A4" s="383" t="s">
        <v>82</v>
      </c>
      <c r="B4" s="385" t="s">
        <v>28</v>
      </c>
      <c r="C4" s="221" t="s">
        <v>29</v>
      </c>
      <c r="D4" s="222" t="s">
        <v>30</v>
      </c>
      <c r="E4" s="381" t="s">
        <v>24</v>
      </c>
    </row>
    <row r="5" spans="1:5" ht="14.25">
      <c r="A5" s="384"/>
      <c r="B5" s="386"/>
      <c r="C5" s="223" t="s">
        <v>31</v>
      </c>
      <c r="D5" s="224" t="s">
        <v>32</v>
      </c>
      <c r="E5" s="382"/>
    </row>
    <row r="6" spans="1:5" s="11" customFormat="1" ht="23.25" customHeight="1">
      <c r="A6" s="225" t="s">
        <v>83</v>
      </c>
      <c r="B6" s="226">
        <v>137.3682</v>
      </c>
      <c r="C6" s="226">
        <v>1197.5087</v>
      </c>
      <c r="D6" s="226">
        <v>941.1066</v>
      </c>
      <c r="E6" s="227">
        <v>27.24474570680941</v>
      </c>
    </row>
    <row r="7" spans="1:5" s="11" customFormat="1" ht="23.25" customHeight="1">
      <c r="A7" s="228" t="s">
        <v>84</v>
      </c>
      <c r="B7" s="229">
        <v>128.0478</v>
      </c>
      <c r="C7" s="229">
        <v>1127.1881</v>
      </c>
      <c r="D7" s="229">
        <v>866.1387</v>
      </c>
      <c r="E7" s="230">
        <v>30.139445333639998</v>
      </c>
    </row>
    <row r="8" spans="1:5" s="11" customFormat="1" ht="23.25" customHeight="1">
      <c r="A8" s="228" t="s">
        <v>85</v>
      </c>
      <c r="B8" s="229">
        <v>9.3204</v>
      </c>
      <c r="C8" s="229">
        <v>70.3206</v>
      </c>
      <c r="D8" s="229">
        <v>74.9679</v>
      </c>
      <c r="E8" s="230">
        <v>-6.199053194767359</v>
      </c>
    </row>
    <row r="9" spans="1:5" s="11" customFormat="1" ht="23.25" customHeight="1">
      <c r="A9" s="228" t="s">
        <v>86</v>
      </c>
      <c r="B9" s="229">
        <v>3.7566</v>
      </c>
      <c r="C9" s="229">
        <v>31.114</v>
      </c>
      <c r="D9" s="229">
        <v>33.2692</v>
      </c>
      <c r="E9" s="230">
        <v>-6.4780637947410895</v>
      </c>
    </row>
    <row r="10" spans="1:5" s="11" customFormat="1" ht="23.25" customHeight="1">
      <c r="A10" s="228" t="s">
        <v>87</v>
      </c>
      <c r="B10" s="229">
        <v>73.6874</v>
      </c>
      <c r="C10" s="229">
        <v>749.9627</v>
      </c>
      <c r="D10" s="229">
        <v>566.6857</v>
      </c>
      <c r="E10" s="230">
        <v>32.34191369219303</v>
      </c>
    </row>
    <row r="11" spans="1:5" s="11" customFormat="1" ht="23.25" customHeight="1">
      <c r="A11" s="228" t="s">
        <v>88</v>
      </c>
      <c r="B11" s="229">
        <v>58.1207</v>
      </c>
      <c r="C11" s="229">
        <v>682.8642</v>
      </c>
      <c r="D11" s="229">
        <v>562.3125</v>
      </c>
      <c r="E11" s="230">
        <v>21.438559519839956</v>
      </c>
    </row>
    <row r="12" spans="1:5" s="11" customFormat="1" ht="23.25" customHeight="1">
      <c r="A12" s="228" t="s">
        <v>89</v>
      </c>
      <c r="B12" s="229">
        <v>59.9242</v>
      </c>
      <c r="C12" s="229">
        <v>416.432</v>
      </c>
      <c r="D12" s="229">
        <v>341.1517</v>
      </c>
      <c r="E12" s="230">
        <v>22.066517622512222</v>
      </c>
    </row>
    <row r="13" spans="1:5" s="11" customFormat="1" ht="23.25" customHeight="1">
      <c r="A13" s="231" t="s">
        <v>90</v>
      </c>
      <c r="B13" s="226">
        <v>114.4189</v>
      </c>
      <c r="C13" s="226">
        <v>649.7168</v>
      </c>
      <c r="D13" s="226">
        <v>591.8003</v>
      </c>
      <c r="E13" s="227">
        <v>9.786493856120046</v>
      </c>
    </row>
    <row r="14" spans="1:5" s="11" customFormat="1" ht="23.25" customHeight="1">
      <c r="A14" s="231" t="s">
        <v>91</v>
      </c>
      <c r="B14" s="232"/>
      <c r="C14" s="232"/>
      <c r="D14" s="232"/>
      <c r="E14" s="230"/>
    </row>
    <row r="15" spans="1:5" s="11" customFormat="1" ht="23.25" customHeight="1">
      <c r="A15" s="233" t="s">
        <v>92</v>
      </c>
      <c r="B15" s="234">
        <v>18</v>
      </c>
      <c r="C15" s="235">
        <v>275</v>
      </c>
      <c r="D15" s="235">
        <v>294</v>
      </c>
      <c r="E15" s="230">
        <v>-6.4625850340136</v>
      </c>
    </row>
    <row r="16" spans="1:5" s="11" customFormat="1" ht="23.25" customHeight="1">
      <c r="A16" s="233" t="s">
        <v>93</v>
      </c>
      <c r="B16" s="234">
        <v>18</v>
      </c>
      <c r="C16" s="235">
        <v>117</v>
      </c>
      <c r="D16" s="235">
        <v>174</v>
      </c>
      <c r="E16" s="230">
        <v>-32.758620689655174</v>
      </c>
    </row>
    <row r="17" spans="1:5" s="11" customFormat="1" ht="23.25" customHeight="1">
      <c r="A17" s="233" t="s">
        <v>94</v>
      </c>
      <c r="B17" s="234">
        <v>34.5972</v>
      </c>
      <c r="C17" s="229">
        <v>900.8568</v>
      </c>
      <c r="D17" s="229">
        <v>927.6596</v>
      </c>
      <c r="E17" s="230">
        <v>-2.8892925810286414</v>
      </c>
    </row>
    <row r="18" spans="1:5" s="11" customFormat="1" ht="23.25" customHeight="1">
      <c r="A18" s="236" t="s">
        <v>95</v>
      </c>
      <c r="B18" s="237">
        <v>43.5805</v>
      </c>
      <c r="C18" s="238">
        <v>340.9861</v>
      </c>
      <c r="D18" s="238">
        <v>346.553</v>
      </c>
      <c r="E18" s="239">
        <v>-1.606363240254737</v>
      </c>
    </row>
    <row r="19" spans="1:5" s="11" customFormat="1" ht="14.25">
      <c r="A19"/>
      <c r="B19"/>
      <c r="C19"/>
      <c r="D19"/>
      <c r="E19" s="1"/>
    </row>
    <row r="24" spans="1:5" s="27" customFormat="1" ht="14.25" customHeight="1">
      <c r="A24"/>
      <c r="B24"/>
      <c r="C24"/>
      <c r="D24"/>
      <c r="E24" s="1"/>
    </row>
    <row r="25" spans="1:5" s="27" customFormat="1" ht="14.25">
      <c r="A25"/>
      <c r="B25"/>
      <c r="C25"/>
      <c r="D25"/>
      <c r="E25" s="1"/>
    </row>
  </sheetData>
  <sheetProtection/>
  <mergeCells count="5">
    <mergeCell ref="E4:E5"/>
    <mergeCell ref="A1:E1"/>
    <mergeCell ref="D3:E3"/>
    <mergeCell ref="A4:A5"/>
    <mergeCell ref="B4:B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6"/>
  <sheetViews>
    <sheetView zoomScalePageLayoutView="0" workbookViewId="0" topLeftCell="A1">
      <selection activeCell="J32" sqref="J32"/>
    </sheetView>
  </sheetViews>
  <sheetFormatPr defaultColWidth="9.140625" defaultRowHeight="14.25"/>
  <cols>
    <col min="1" max="1" width="29.140625" style="0" customWidth="1"/>
    <col min="2" max="2" width="9.421875" style="0" customWidth="1"/>
    <col min="3" max="3" width="11.140625" style="0" customWidth="1"/>
    <col min="4" max="4" width="10.421875" style="0" customWidth="1"/>
    <col min="5" max="5" width="9.28125" style="0" customWidth="1"/>
  </cols>
  <sheetData>
    <row r="1" spans="1:5" ht="25.5">
      <c r="A1" s="368" t="s">
        <v>96</v>
      </c>
      <c r="B1" s="368"/>
      <c r="C1" s="368"/>
      <c r="D1" s="368"/>
      <c r="E1" s="368"/>
    </row>
    <row r="3" spans="1:5" ht="18.75">
      <c r="A3" s="352" t="s">
        <v>82</v>
      </c>
      <c r="B3" s="387" t="s">
        <v>28</v>
      </c>
      <c r="C3" s="4" t="s">
        <v>29</v>
      </c>
      <c r="D3" s="5" t="s">
        <v>30</v>
      </c>
      <c r="E3" s="388" t="s">
        <v>24</v>
      </c>
    </row>
    <row r="4" spans="1:5" ht="18.75">
      <c r="A4" s="353"/>
      <c r="B4" s="359"/>
      <c r="C4" s="6" t="s">
        <v>31</v>
      </c>
      <c r="D4" s="7" t="s">
        <v>32</v>
      </c>
      <c r="E4" s="389"/>
    </row>
    <row r="5" spans="1:5" s="28" customFormat="1" ht="25.5" customHeight="1">
      <c r="A5" s="43" t="s">
        <v>97</v>
      </c>
      <c r="B5" s="265">
        <v>62.90000000000009</v>
      </c>
      <c r="C5" s="265">
        <v>1050.4</v>
      </c>
      <c r="D5" s="265">
        <v>1008.2</v>
      </c>
      <c r="E5" s="266">
        <v>4.185677444951395</v>
      </c>
    </row>
    <row r="6" spans="1:5" ht="25.5" customHeight="1">
      <c r="A6" s="13" t="s">
        <v>98</v>
      </c>
      <c r="B6" s="46">
        <v>42</v>
      </c>
      <c r="C6" s="46">
        <v>868.7</v>
      </c>
      <c r="D6" s="46">
        <v>831.47</v>
      </c>
      <c r="E6" s="47">
        <v>4.477611940298516</v>
      </c>
    </row>
    <row r="7" spans="1:5" ht="25.5" customHeight="1">
      <c r="A7" s="13" t="s">
        <v>99</v>
      </c>
      <c r="B7" s="46">
        <v>11.7</v>
      </c>
      <c r="C7" s="46">
        <v>100.3</v>
      </c>
      <c r="D7" s="46">
        <v>102.77</v>
      </c>
      <c r="E7" s="47">
        <v>-2.403425124063446</v>
      </c>
    </row>
    <row r="8" spans="1:5" s="28" customFormat="1" ht="25.5" customHeight="1">
      <c r="A8" s="20" t="s">
        <v>100</v>
      </c>
      <c r="B8" s="263">
        <v>6.799999999999983</v>
      </c>
      <c r="C8" s="263">
        <v>174.1</v>
      </c>
      <c r="D8" s="263">
        <v>200.22</v>
      </c>
      <c r="E8" s="264">
        <v>-13.04564978523625</v>
      </c>
    </row>
    <row r="9" spans="1:5" ht="25.5" customHeight="1">
      <c r="A9" s="13" t="s">
        <v>98</v>
      </c>
      <c r="B9" s="46">
        <v>4.799999999999983</v>
      </c>
      <c r="C9" s="46">
        <v>145.1</v>
      </c>
      <c r="D9" s="46">
        <v>166.41</v>
      </c>
      <c r="E9" s="47">
        <v>-12.805720810047475</v>
      </c>
    </row>
    <row r="10" spans="1:5" ht="25.5" customHeight="1">
      <c r="A10" s="13" t="s">
        <v>99</v>
      </c>
      <c r="B10" s="46">
        <v>2</v>
      </c>
      <c r="C10" s="46">
        <v>19.4</v>
      </c>
      <c r="D10" s="46">
        <v>24.13</v>
      </c>
      <c r="E10" s="47">
        <v>-19.60215499378367</v>
      </c>
    </row>
    <row r="11" spans="1:5" s="28" customFormat="1" ht="25.5" customHeight="1">
      <c r="A11" s="20" t="s">
        <v>238</v>
      </c>
      <c r="B11" s="263">
        <v>6.5023</v>
      </c>
      <c r="C11" s="263">
        <v>61.9541</v>
      </c>
      <c r="D11" s="263">
        <v>73.9285</v>
      </c>
      <c r="E11" s="264">
        <v>-16.19727168818521</v>
      </c>
    </row>
    <row r="12" spans="1:9" ht="25.5" customHeight="1">
      <c r="A12" s="13" t="s">
        <v>101</v>
      </c>
      <c r="B12" s="46">
        <v>1.6283</v>
      </c>
      <c r="C12" s="46">
        <v>15.3236</v>
      </c>
      <c r="D12" s="46">
        <v>16.4921</v>
      </c>
      <c r="E12" s="47">
        <v>-7.085210494721721</v>
      </c>
      <c r="G12" s="28"/>
      <c r="H12" s="28"/>
      <c r="I12" s="28"/>
    </row>
    <row r="13" spans="1:9" ht="25.5" customHeight="1">
      <c r="A13" s="13" t="s">
        <v>102</v>
      </c>
      <c r="B13" s="46">
        <v>4.874</v>
      </c>
      <c r="C13" s="46">
        <v>46.6305</v>
      </c>
      <c r="D13" s="46">
        <v>57.4364</v>
      </c>
      <c r="E13" s="47">
        <v>-18.81367913030762</v>
      </c>
      <c r="G13" s="28"/>
      <c r="H13" s="28"/>
      <c r="I13" s="28"/>
    </row>
    <row r="14" spans="1:5" s="28" customFormat="1" ht="25.5" customHeight="1">
      <c r="A14" s="20" t="s">
        <v>103</v>
      </c>
      <c r="B14" s="263">
        <v>14.8</v>
      </c>
      <c r="C14" s="263">
        <v>179.5</v>
      </c>
      <c r="D14" s="263">
        <v>229.27</v>
      </c>
      <c r="E14" s="264">
        <v>-21.70802983382039</v>
      </c>
    </row>
    <row r="15" spans="1:5" ht="25.5" customHeight="1">
      <c r="A15" s="13" t="s">
        <v>104</v>
      </c>
      <c r="B15" s="161">
        <v>3.8</v>
      </c>
      <c r="C15" s="161">
        <v>44.4</v>
      </c>
      <c r="D15" s="161">
        <v>71</v>
      </c>
      <c r="E15" s="47">
        <v>-37.464788732394375</v>
      </c>
    </row>
    <row r="16" spans="1:5" ht="25.5" customHeight="1">
      <c r="A16" s="42" t="s">
        <v>105</v>
      </c>
      <c r="B16" s="162">
        <v>11</v>
      </c>
      <c r="C16" s="162">
        <v>135.1</v>
      </c>
      <c r="D16" s="162">
        <v>158.27</v>
      </c>
      <c r="E16" s="48">
        <v>-14.639540026536935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3"/>
  <sheetViews>
    <sheetView zoomScalePageLayoutView="0" workbookViewId="0" topLeftCell="A1">
      <selection activeCell="C9" sqref="C9"/>
    </sheetView>
  </sheetViews>
  <sheetFormatPr defaultColWidth="9.140625" defaultRowHeight="14.25"/>
  <cols>
    <col min="1" max="1" width="27.71093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33" bestFit="1" customWidth="1"/>
  </cols>
  <sheetData>
    <row r="1" spans="1:5" ht="25.5">
      <c r="A1" s="379" t="s">
        <v>106</v>
      </c>
      <c r="B1" s="379"/>
      <c r="C1" s="379"/>
      <c r="D1" s="379"/>
      <c r="E1" s="379"/>
    </row>
    <row r="2" spans="1:5" ht="25.5">
      <c r="A2" s="24"/>
      <c r="B2" s="24"/>
      <c r="C2" s="24"/>
      <c r="D2" s="24"/>
      <c r="E2" s="34"/>
    </row>
    <row r="3" spans="4:5" ht="27.75" customHeight="1">
      <c r="D3" s="390" t="s">
        <v>210</v>
      </c>
      <c r="E3" s="391"/>
    </row>
    <row r="4" spans="1:5" ht="18.75">
      <c r="A4" s="352" t="s">
        <v>82</v>
      </c>
      <c r="B4" s="387" t="s">
        <v>28</v>
      </c>
      <c r="C4" s="4" t="s">
        <v>29</v>
      </c>
      <c r="D4" s="5" t="s">
        <v>30</v>
      </c>
      <c r="E4" s="392" t="s">
        <v>24</v>
      </c>
    </row>
    <row r="5" spans="1:5" ht="18.75">
      <c r="A5" s="353"/>
      <c r="B5" s="359"/>
      <c r="C5" s="6" t="s">
        <v>31</v>
      </c>
      <c r="D5" s="7" t="s">
        <v>32</v>
      </c>
      <c r="E5" s="361"/>
    </row>
    <row r="6" spans="1:5" s="11" customFormat="1" ht="12" customHeight="1">
      <c r="A6" s="21" t="s">
        <v>107</v>
      </c>
      <c r="B6" s="104" t="s">
        <v>138</v>
      </c>
      <c r="C6" s="163">
        <v>621.64603</v>
      </c>
      <c r="D6" s="163">
        <v>548.42815</v>
      </c>
      <c r="E6" s="105">
        <v>13.350496322991432</v>
      </c>
    </row>
    <row r="7" spans="1:5" s="11" customFormat="1" ht="12.75" customHeight="1">
      <c r="A7" s="10" t="s">
        <v>108</v>
      </c>
      <c r="B7" s="67"/>
      <c r="C7" s="46"/>
      <c r="D7" s="46"/>
      <c r="E7" s="47"/>
    </row>
    <row r="8" spans="1:5" s="11" customFormat="1" ht="12">
      <c r="A8" s="10" t="s">
        <v>109</v>
      </c>
      <c r="B8" s="67" t="s">
        <v>138</v>
      </c>
      <c r="C8" s="46">
        <v>479.936948181827</v>
      </c>
      <c r="D8" s="46">
        <v>423.598365562071</v>
      </c>
      <c r="E8" s="47">
        <v>13.30000000000014</v>
      </c>
    </row>
    <row r="9" spans="1:5" s="11" customFormat="1" ht="12">
      <c r="A9" s="10" t="s">
        <v>110</v>
      </c>
      <c r="B9" s="67" t="s">
        <v>138</v>
      </c>
      <c r="C9" s="46">
        <v>141.70908181817302</v>
      </c>
      <c r="D9" s="46">
        <v>124.829784437929</v>
      </c>
      <c r="E9" s="47">
        <v>13.521850939858965</v>
      </c>
    </row>
    <row r="10" spans="1:5" s="11" customFormat="1" ht="12">
      <c r="A10" s="10" t="s">
        <v>111</v>
      </c>
      <c r="B10" s="67"/>
      <c r="C10" s="46"/>
      <c r="D10" s="46"/>
      <c r="E10" s="47"/>
    </row>
    <row r="11" spans="1:5" s="11" customFormat="1" ht="12">
      <c r="A11" s="10" t="s">
        <v>112</v>
      </c>
      <c r="B11" s="67" t="s">
        <v>138</v>
      </c>
      <c r="C11" s="46">
        <v>106.53845</v>
      </c>
      <c r="D11" s="46">
        <v>94.1778587755101</v>
      </c>
      <c r="E11" s="47">
        <v>13.124731635652907</v>
      </c>
    </row>
    <row r="12" spans="1:5" s="11" customFormat="1" ht="12">
      <c r="A12" s="10" t="s">
        <v>113</v>
      </c>
      <c r="B12" s="67" t="s">
        <v>138</v>
      </c>
      <c r="C12" s="46">
        <v>395.41007</v>
      </c>
      <c r="D12" s="46">
        <v>345.898392092686</v>
      </c>
      <c r="E12" s="47">
        <v>14.313936993973357</v>
      </c>
    </row>
    <row r="13" spans="1:5" s="11" customFormat="1" ht="12">
      <c r="A13" s="10" t="s">
        <v>114</v>
      </c>
      <c r="B13" s="67" t="s">
        <v>138</v>
      </c>
      <c r="C13" s="46">
        <v>48.878479999999996</v>
      </c>
      <c r="D13" s="46">
        <v>43.4075142857142</v>
      </c>
      <c r="E13" s="47">
        <v>12.603729571509547</v>
      </c>
    </row>
    <row r="14" spans="1:5" s="11" customFormat="1" ht="12">
      <c r="A14" s="10" t="s">
        <v>115</v>
      </c>
      <c r="B14" s="67" t="s">
        <v>138</v>
      </c>
      <c r="C14" s="46">
        <v>70.81903</v>
      </c>
      <c r="D14" s="46">
        <v>63.0091459572018</v>
      </c>
      <c r="E14" s="47">
        <v>12.394841929936604</v>
      </c>
    </row>
    <row r="15" spans="1:8" s="11" customFormat="1" ht="12">
      <c r="A15" s="21" t="s">
        <v>116</v>
      </c>
      <c r="B15" s="107">
        <v>5263.941699999996</v>
      </c>
      <c r="C15" s="107">
        <v>51822.1234</v>
      </c>
      <c r="D15" s="107">
        <v>47513</v>
      </c>
      <c r="E15" s="108">
        <v>8.9</v>
      </c>
      <c r="H15" s="316"/>
    </row>
    <row r="16" spans="1:8" s="11" customFormat="1" ht="12">
      <c r="A16" s="10" t="s">
        <v>117</v>
      </c>
      <c r="B16" s="107">
        <v>1674.4564000000028</v>
      </c>
      <c r="C16" s="107">
        <v>20053.1192</v>
      </c>
      <c r="D16" s="107">
        <v>16991</v>
      </c>
      <c r="E16" s="108">
        <v>18</v>
      </c>
      <c r="H16" s="316"/>
    </row>
    <row r="17" spans="1:8" s="11" customFormat="1" ht="12">
      <c r="A17" s="10" t="s">
        <v>118</v>
      </c>
      <c r="B17" s="107">
        <v>3589.4853000000003</v>
      </c>
      <c r="C17" s="107">
        <v>31769.0042</v>
      </c>
      <c r="D17" s="107">
        <v>30521</v>
      </c>
      <c r="E17" s="108">
        <v>3.9</v>
      </c>
      <c r="H17" s="316"/>
    </row>
    <row r="18" spans="1:5" s="11" customFormat="1" ht="12">
      <c r="A18" s="21" t="s">
        <v>257</v>
      </c>
      <c r="B18" s="330" t="s">
        <v>138</v>
      </c>
      <c r="C18" s="330">
        <v>2</v>
      </c>
      <c r="D18" s="330" t="s">
        <v>190</v>
      </c>
      <c r="E18" s="331" t="s">
        <v>190</v>
      </c>
    </row>
    <row r="19" spans="1:5" s="11" customFormat="1" ht="12">
      <c r="A19" s="10" t="s">
        <v>119</v>
      </c>
      <c r="B19" s="330" t="s">
        <v>138</v>
      </c>
      <c r="C19" s="332">
        <v>20986</v>
      </c>
      <c r="D19" s="332">
        <v>20690</v>
      </c>
      <c r="E19" s="333">
        <f>C19/D19*100-100</f>
        <v>1.4306428226196175</v>
      </c>
    </row>
    <row r="20" spans="1:5" s="11" customFormat="1" ht="12.75">
      <c r="A20" s="26" t="s">
        <v>120</v>
      </c>
      <c r="B20" s="106"/>
      <c r="C20" s="107"/>
      <c r="D20" s="107"/>
      <c r="E20" s="108"/>
    </row>
    <row r="21" spans="1:5" s="11" customFormat="1" ht="12.75">
      <c r="A21" s="22" t="s">
        <v>220</v>
      </c>
      <c r="B21" s="156">
        <v>19.8</v>
      </c>
      <c r="C21" s="156">
        <v>171.37</v>
      </c>
      <c r="D21" s="156">
        <v>136.84</v>
      </c>
      <c r="E21" s="108">
        <v>25.2</v>
      </c>
    </row>
    <row r="22" spans="1:5" s="11" customFormat="1" ht="12.75">
      <c r="A22" s="23" t="s">
        <v>121</v>
      </c>
      <c r="B22" s="157">
        <v>654.28</v>
      </c>
      <c r="C22" s="157">
        <v>5533.84</v>
      </c>
      <c r="D22" s="157">
        <v>4691.64</v>
      </c>
      <c r="E22" s="109">
        <v>18</v>
      </c>
    </row>
    <row r="23" spans="1:4" ht="15.75">
      <c r="A23" s="50" t="s">
        <v>122</v>
      </c>
      <c r="D23" s="25"/>
    </row>
    <row r="24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user</cp:lastModifiedBy>
  <cp:lastPrinted>2013-03-04T08:18:26Z</cp:lastPrinted>
  <dcterms:created xsi:type="dcterms:W3CDTF">2003-01-07T10:46:14Z</dcterms:created>
  <dcterms:modified xsi:type="dcterms:W3CDTF">2013-12-09T00:33:08Z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