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95" tabRatio="940" activeTab="1"/>
  </bookViews>
  <sheets>
    <sheet name="县市1" sheetId="1" r:id="rId1"/>
    <sheet name="县市2" sheetId="2" r:id="rId2"/>
    <sheet name="农业及农产品" sheetId="3" r:id="rId3"/>
    <sheet name="规模工业生产" sheetId="4" r:id="rId4"/>
    <sheet name="十大优势产业" sheetId="5" r:id="rId5"/>
    <sheet name="分县市区园区工业" sheetId="6" r:id="rId6"/>
    <sheet name="工业主要产品" sheetId="7" r:id="rId7"/>
    <sheet name="用电量" sheetId="8" r:id="rId8"/>
    <sheet name="交通运输" sheetId="9" r:id="rId9"/>
    <sheet name="固定资产投资" sheetId="10" r:id="rId10"/>
    <sheet name="商品房建设与销售" sheetId="11" r:id="rId11"/>
    <sheet name="贸易招商旅游" sheetId="12" r:id="rId12"/>
    <sheet name="热点商品销售情况" sheetId="13" r:id="rId13"/>
    <sheet name="财政金融" sheetId="14" r:id="rId14"/>
    <sheet name="人民生活和物价" sheetId="15" r:id="rId15"/>
    <sheet name="省1" sheetId="16" r:id="rId16"/>
    <sheet name="省2" sheetId="17" r:id="rId17"/>
    <sheet name="长1" sheetId="18" r:id="rId18"/>
    <sheet name="长2" sheetId="19" r:id="rId19"/>
  </sheets>
  <definedNames/>
  <calcPr fullCalcOnLoad="1"/>
</workbook>
</file>

<file path=xl/sharedStrings.xml><?xml version="1.0" encoding="utf-8"?>
<sst xmlns="http://schemas.openxmlformats.org/spreadsheetml/2006/main" count="595" uniqueCount="334">
  <si>
    <t>单位：万元</t>
  </si>
  <si>
    <r>
      <t>地区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总量</t>
    </r>
  </si>
  <si>
    <t>第一产业</t>
  </si>
  <si>
    <t>第二产业</t>
  </si>
  <si>
    <t>第三产业</t>
  </si>
  <si>
    <t>绝对数</t>
  </si>
  <si>
    <r>
      <t>±</t>
    </r>
    <r>
      <rPr>
        <sz val="12"/>
        <rFont val="Times New Roman"/>
        <family val="1"/>
      </rPr>
      <t>%</t>
    </r>
  </si>
  <si>
    <t>岳阳市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</si>
  <si>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</si>
  <si>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</si>
  <si>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</si>
  <si>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</si>
  <si>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</si>
  <si>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</si>
  <si>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</si>
  <si>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</si>
  <si>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经济技术开发区</t>
  </si>
  <si>
    <t>洞庭湖度假区</t>
  </si>
  <si>
    <t>屈原管理区</t>
  </si>
  <si>
    <t>单位:万元</t>
  </si>
  <si>
    <t>规模工业增加值</t>
  </si>
  <si>
    <t>固定资产投资</t>
  </si>
  <si>
    <t>社会消费品零售总额</t>
  </si>
  <si>
    <t xml:space="preserve"> 财政总收入</t>
  </si>
  <si>
    <t>一般预算收入</t>
  </si>
  <si>
    <t>农民人均现金收入（元）</t>
  </si>
  <si>
    <t xml:space="preserve"> 累计</t>
  </si>
  <si>
    <t>±%</t>
  </si>
  <si>
    <t>全    市</t>
  </si>
  <si>
    <t>岳阳楼区</t>
  </si>
  <si>
    <t>汩罗市</t>
  </si>
  <si>
    <t>农业及农产品</t>
  </si>
  <si>
    <t>计量单位</t>
  </si>
  <si>
    <t>本月止累计</t>
  </si>
  <si>
    <t>±％</t>
  </si>
  <si>
    <r>
      <t>1</t>
    </r>
    <r>
      <rPr>
        <b/>
        <sz val="10"/>
        <rFont val="宋体"/>
        <family val="0"/>
      </rPr>
      <t>、农林牧渔业增加值（现价）</t>
    </r>
  </si>
  <si>
    <t>亿元</t>
  </si>
  <si>
    <t>2、农林牧渔业总产值（现价）</t>
  </si>
  <si>
    <t xml:space="preserve">   其中：农业产值</t>
  </si>
  <si>
    <t xml:space="preserve">        林业产值</t>
  </si>
  <si>
    <t xml:space="preserve">        牧业产值</t>
  </si>
  <si>
    <t xml:space="preserve">        渔业产值</t>
  </si>
  <si>
    <t xml:space="preserve">        农林牧渔服务业产值</t>
  </si>
  <si>
    <t xml:space="preserve">    出栏生猪</t>
  </si>
  <si>
    <t>万头</t>
  </si>
  <si>
    <t xml:space="preserve">    出栏肉用牛</t>
  </si>
  <si>
    <t xml:space="preserve">    出栏家禽</t>
  </si>
  <si>
    <t>万羽</t>
  </si>
  <si>
    <t xml:space="preserve">    水产品产量</t>
  </si>
  <si>
    <t>万吨</t>
  </si>
  <si>
    <t>工业生产、销售及效益指数</t>
  </si>
  <si>
    <t xml:space="preserve"> 指       标</t>
  </si>
  <si>
    <t>本 月</t>
  </si>
  <si>
    <t>本月止</t>
  </si>
  <si>
    <t>上年同</t>
  </si>
  <si>
    <t>累 计</t>
  </si>
  <si>
    <t>期数</t>
  </si>
  <si>
    <r>
      <t>1</t>
    </r>
    <r>
      <rPr>
        <b/>
        <sz val="10"/>
        <rFont val="宋体"/>
        <family val="0"/>
      </rPr>
      <t>、规模工业增加值</t>
    </r>
  </si>
  <si>
    <t xml:space="preserve">   其中：非公有制工业</t>
  </si>
  <si>
    <t xml:space="preserve">   其中：中小型工业</t>
  </si>
  <si>
    <r>
      <t xml:space="preserve">       </t>
    </r>
    <r>
      <rPr>
        <sz val="10"/>
        <rFont val="宋体"/>
        <family val="0"/>
      </rPr>
      <t>其中：国有企业</t>
    </r>
  </si>
  <si>
    <r>
      <t xml:space="preserve">                   </t>
    </r>
    <r>
      <rPr>
        <sz val="10"/>
        <rFont val="宋体"/>
        <family val="0"/>
      </rPr>
      <t>股份制企业</t>
    </r>
  </si>
  <si>
    <t xml:space="preserve">        外商及港澳台投资企业</t>
  </si>
  <si>
    <t xml:space="preserve">        其他经济类型企业</t>
  </si>
  <si>
    <t xml:space="preserve">   其中：高加工度行业</t>
  </si>
  <si>
    <t xml:space="preserve">   其中：高技术产业</t>
  </si>
  <si>
    <t xml:space="preserve">   其中：中省工业</t>
  </si>
  <si>
    <t xml:space="preserve">         地方工业</t>
  </si>
  <si>
    <r>
      <t>2</t>
    </r>
    <r>
      <rPr>
        <b/>
        <sz val="10"/>
        <rFont val="宋体"/>
        <family val="0"/>
      </rPr>
      <t>、规模工业销售产值</t>
    </r>
  </si>
  <si>
    <r>
      <t>3</t>
    </r>
    <r>
      <rPr>
        <b/>
        <sz val="10"/>
        <rFont val="宋体"/>
        <family val="0"/>
      </rPr>
      <t>、规模工业产品销售率（%）</t>
    </r>
  </si>
  <si>
    <r>
      <t>4</t>
    </r>
    <r>
      <rPr>
        <b/>
        <sz val="10"/>
        <rFont val="宋体"/>
        <family val="0"/>
      </rPr>
      <t>、上月规模工业经济效益综合指数（%）</t>
    </r>
  </si>
  <si>
    <r>
      <t>总资产贡献率（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</si>
  <si>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资产保值增值率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</si>
  <si>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资产负债率（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</si>
  <si>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流动资产周转率（次）</t>
  </si>
  <si>
    <r>
      <t>成本费用利润率（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</si>
  <si>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全员劳动生产率（元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人）</t>
    </r>
  </si>
  <si>
    <t>利税总额</t>
  </si>
  <si>
    <t>利润总额</t>
  </si>
  <si>
    <t>亏损企业亏损额</t>
  </si>
  <si>
    <t>指标</t>
  </si>
  <si>
    <t>本月</t>
  </si>
  <si>
    <t>合计</t>
  </si>
  <si>
    <t>分县市区园区规模工业</t>
  </si>
  <si>
    <t>岳阳市合计</t>
  </si>
  <si>
    <t>省级及以上园区</t>
  </si>
  <si>
    <t>国家级：开发区</t>
  </si>
  <si>
    <t>市级园区</t>
  </si>
  <si>
    <t>屈原区</t>
  </si>
  <si>
    <t>工业主要产品产量及景气指数</t>
  </si>
  <si>
    <t xml:space="preserve"> 指     标</t>
  </si>
  <si>
    <t>单位</t>
  </si>
  <si>
    <t>发电量</t>
  </si>
  <si>
    <t>万千瓦小时</t>
  </si>
  <si>
    <t>精制食用植物油</t>
  </si>
  <si>
    <t>吨</t>
  </si>
  <si>
    <t>饲料</t>
  </si>
  <si>
    <t>精制茶</t>
  </si>
  <si>
    <t>纱</t>
  </si>
  <si>
    <t>机制纸及纸板</t>
  </si>
  <si>
    <t>原油加工量</t>
  </si>
  <si>
    <t>汽油</t>
  </si>
  <si>
    <t>柴油</t>
  </si>
  <si>
    <t>合成氨</t>
  </si>
  <si>
    <t>农用氮、磷、钾化学肥料总计（折纯）</t>
  </si>
  <si>
    <t>水泥</t>
  </si>
  <si>
    <t>瓷质砖</t>
  </si>
  <si>
    <t>平方米</t>
  </si>
  <si>
    <t>铜材</t>
  </si>
  <si>
    <t>电子元件</t>
  </si>
  <si>
    <t>万只</t>
  </si>
  <si>
    <t>交流电动机</t>
  </si>
  <si>
    <t>千瓦</t>
  </si>
  <si>
    <t>本季度企业景气指数</t>
  </si>
  <si>
    <t>下季度企业预计景气指数</t>
  </si>
  <si>
    <t>本季度企业家信心指数</t>
  </si>
  <si>
    <t>下季度企业家信心预计指数</t>
  </si>
  <si>
    <t>用电量</t>
  </si>
  <si>
    <t>单位：万千瓦时</t>
  </si>
  <si>
    <t>全社会用电量</t>
  </si>
  <si>
    <t>其中：工业用电量</t>
  </si>
  <si>
    <t>本月累计</t>
  </si>
  <si>
    <t>全  市</t>
  </si>
  <si>
    <t>市  直</t>
  </si>
  <si>
    <t>经济开发区</t>
  </si>
  <si>
    <t>交通运输</t>
  </si>
  <si>
    <t>指     标</t>
  </si>
  <si>
    <t>计算单位</t>
  </si>
  <si>
    <t>本月    止累计</t>
  </si>
  <si>
    <t xml:space="preserve"> 上年         同期累计</t>
  </si>
  <si>
    <t xml:space="preserve"> 累计±%</t>
  </si>
  <si>
    <t>一、客运量总计</t>
  </si>
  <si>
    <t>万人</t>
  </si>
  <si>
    <r>
      <t>1</t>
    </r>
    <r>
      <rPr>
        <sz val="10"/>
        <rFont val="宋体"/>
        <family val="0"/>
      </rPr>
      <t>、全社会公路客运量</t>
    </r>
  </si>
  <si>
    <r>
      <t>2</t>
    </r>
    <r>
      <rPr>
        <sz val="10"/>
        <rFont val="宋体"/>
        <family val="0"/>
      </rPr>
      <t>、全社会水路客运量</t>
    </r>
  </si>
  <si>
    <t>二、旅客周转量总计</t>
  </si>
  <si>
    <t>万人公里</t>
  </si>
  <si>
    <r>
      <t>1</t>
    </r>
    <r>
      <rPr>
        <sz val="10"/>
        <rFont val="宋体"/>
        <family val="0"/>
      </rPr>
      <t>、全社会公路旅客周转量</t>
    </r>
  </si>
  <si>
    <r>
      <t>2</t>
    </r>
    <r>
      <rPr>
        <sz val="10"/>
        <rFont val="宋体"/>
        <family val="0"/>
      </rPr>
      <t>、全社会水路旅客周转量</t>
    </r>
  </si>
  <si>
    <t>三、货运量总计</t>
  </si>
  <si>
    <r>
      <t>1</t>
    </r>
    <r>
      <rPr>
        <sz val="10"/>
        <rFont val="宋体"/>
        <family val="0"/>
      </rPr>
      <t>、全社会公路货运量</t>
    </r>
  </si>
  <si>
    <r>
      <t>2</t>
    </r>
    <r>
      <rPr>
        <sz val="10"/>
        <rFont val="宋体"/>
        <family val="0"/>
      </rPr>
      <t>、全社会水路货运量</t>
    </r>
  </si>
  <si>
    <t>四、货物周转量总计</t>
  </si>
  <si>
    <t>万吨公里</t>
  </si>
  <si>
    <r>
      <t>1</t>
    </r>
    <r>
      <rPr>
        <sz val="10"/>
        <rFont val="宋体"/>
        <family val="0"/>
      </rPr>
      <t>、全社会公路货物周转量</t>
    </r>
  </si>
  <si>
    <r>
      <t>2</t>
    </r>
    <r>
      <rPr>
        <sz val="10"/>
        <rFont val="宋体"/>
        <family val="0"/>
      </rPr>
      <t>、全社会水路货物周转量</t>
    </r>
  </si>
  <si>
    <t>五、主要港口货物吞吐量</t>
  </si>
  <si>
    <r>
      <t xml:space="preserve">        </t>
    </r>
    <r>
      <rPr>
        <sz val="10"/>
        <rFont val="宋体"/>
        <family val="0"/>
      </rPr>
      <t>主要港口集装箱</t>
    </r>
    <r>
      <rPr>
        <sz val="10"/>
        <rFont val="Times New Roman"/>
        <family val="1"/>
      </rPr>
      <t>(TEU)</t>
    </r>
  </si>
  <si>
    <t>箱</t>
  </si>
  <si>
    <t>注：交通运输数据由市交通局提供。</t>
  </si>
  <si>
    <t xml:space="preserve"> 指         标</t>
  </si>
  <si>
    <t>1、固定资产投资完成额</t>
  </si>
  <si>
    <t>　　其中：城镇固定资产</t>
  </si>
  <si>
    <t>　　　　　房地产投资</t>
  </si>
  <si>
    <t>　　其中：第一产业</t>
  </si>
  <si>
    <t>　　　　  第二产业</t>
  </si>
  <si>
    <t xml:space="preserve">           其中：工业</t>
  </si>
  <si>
    <t xml:space="preserve">         第三产业</t>
  </si>
  <si>
    <t>2、新增固定资产总额</t>
  </si>
  <si>
    <t>3、亿元以上投资项目完成情况</t>
  </si>
  <si>
    <t xml:space="preserve">   施工项目个数（个）</t>
  </si>
  <si>
    <t xml:space="preserve">     其中：新开工项目（个）</t>
  </si>
  <si>
    <t xml:space="preserve">   计划总投资额</t>
  </si>
  <si>
    <t xml:space="preserve">   本年完成投资额</t>
  </si>
  <si>
    <t>商品房建设与销售</t>
  </si>
  <si>
    <t>1、房屋施工面积（万㎡）</t>
  </si>
  <si>
    <t xml:space="preserve">    其中：住宅</t>
  </si>
  <si>
    <t xml:space="preserve">          商业营业用房</t>
  </si>
  <si>
    <t>2、  房屋竣工面积（万㎡）</t>
  </si>
  <si>
    <t>3、商品房销售额（万元）</t>
  </si>
  <si>
    <t xml:space="preserve">   现房销售额</t>
  </si>
  <si>
    <t xml:space="preserve">   期房销售额</t>
  </si>
  <si>
    <t>4、商品房销售面积（万㎡）</t>
  </si>
  <si>
    <t xml:space="preserve">   现房销售面积</t>
  </si>
  <si>
    <t xml:space="preserve">   期房销售面积</t>
  </si>
  <si>
    <t>贸易招商旅游</t>
  </si>
  <si>
    <r>
      <t xml:space="preserve">         </t>
    </r>
    <r>
      <rPr>
        <sz val="12"/>
        <rFont val="仿宋_GB2312"/>
        <family val="3"/>
      </rPr>
      <t>单位：万元</t>
    </r>
  </si>
  <si>
    <t>1、社会消费品零售总额</t>
  </si>
  <si>
    <t xml:space="preserve">   ⑴按销售单位所在地分</t>
  </si>
  <si>
    <t xml:space="preserve">   城镇</t>
  </si>
  <si>
    <t xml:space="preserve">      其中：城区</t>
  </si>
  <si>
    <t xml:space="preserve">   乡村</t>
  </si>
  <si>
    <t xml:space="preserve">   ⑵按行业分</t>
  </si>
  <si>
    <t xml:space="preserve">      批发业</t>
  </si>
  <si>
    <t xml:space="preserve">      零售业</t>
  </si>
  <si>
    <t xml:space="preserve">      住宿业</t>
  </si>
  <si>
    <t xml:space="preserve">      餐饮业</t>
  </si>
  <si>
    <t>2、进出口总额（万美元）</t>
  </si>
  <si>
    <t xml:space="preserve">      出口总额</t>
  </si>
  <si>
    <t xml:space="preserve">      进口总额</t>
  </si>
  <si>
    <t>3、实际利用外资项目（个）</t>
  </si>
  <si>
    <t xml:space="preserve">   实际利用外资金额（万美元）</t>
  </si>
  <si>
    <r>
      <t>4</t>
    </r>
    <r>
      <rPr>
        <b/>
        <sz val="10"/>
        <rFont val="宋体"/>
        <family val="0"/>
      </rPr>
      <t>、旅游人数和收入</t>
    </r>
  </si>
  <si>
    <t xml:space="preserve">  入境旅游者（人次）</t>
  </si>
  <si>
    <t xml:space="preserve">  国内旅游者(万人次)</t>
  </si>
  <si>
    <r>
      <t xml:space="preserve">    </t>
    </r>
    <r>
      <rPr>
        <sz val="10"/>
        <rFont val="宋体"/>
        <family val="0"/>
      </rPr>
      <t>旅游总收入（万元）</t>
    </r>
  </si>
  <si>
    <r>
      <t xml:space="preserve">    </t>
    </r>
    <r>
      <rPr>
        <sz val="10"/>
        <rFont val="宋体"/>
        <family val="0"/>
      </rPr>
      <t>旅游创汇（万美元）</t>
    </r>
  </si>
  <si>
    <t>注:进出口数据由岳阳海关提供；实际利用外资数据由市商务局提供；旅游数据由旅游局提供。</t>
  </si>
  <si>
    <t>热点商品销售</t>
  </si>
  <si>
    <t>本月止          累计</t>
  </si>
  <si>
    <t>上年         同期</t>
  </si>
  <si>
    <t>财政金融</t>
  </si>
  <si>
    <t>1、财政总收入</t>
  </si>
  <si>
    <t>其中：税收收入</t>
  </si>
  <si>
    <t xml:space="preserve">      非税收入</t>
  </si>
  <si>
    <t xml:space="preserve"> 一般预算收入</t>
  </si>
  <si>
    <t>“上划两税”收入</t>
  </si>
  <si>
    <t>2、财政总支出</t>
  </si>
  <si>
    <t>本月余额</t>
  </si>
  <si>
    <t>年初余额</t>
  </si>
  <si>
    <t>上年同月余额</t>
  </si>
  <si>
    <t>同比±％</t>
  </si>
  <si>
    <r>
      <t>1</t>
    </r>
    <r>
      <rPr>
        <sz val="10"/>
        <rFont val="宋体"/>
        <family val="0"/>
      </rPr>
      <t>、金融机构本外币存款余额</t>
    </r>
  </si>
  <si>
    <t xml:space="preserve">       其中：单位存款</t>
  </si>
  <si>
    <t xml:space="preserve">             城乡居民储蓄存款</t>
  </si>
  <si>
    <r>
      <t>2</t>
    </r>
    <r>
      <rPr>
        <sz val="10"/>
        <rFont val="宋体"/>
        <family val="0"/>
      </rPr>
      <t>、金融机构本外币贷款余额</t>
    </r>
  </si>
  <si>
    <t xml:space="preserve">       其中：短期贷款</t>
  </si>
  <si>
    <t xml:space="preserve">            中长期贷款</t>
  </si>
  <si>
    <t>注：财政数据由市财政局提供；金融数据由市人民银行提供。</t>
  </si>
  <si>
    <t>人民生活和物价</t>
  </si>
  <si>
    <r>
      <t xml:space="preserve">                                   </t>
    </r>
    <r>
      <rPr>
        <sz val="12"/>
        <rFont val="仿宋_GB2312"/>
        <family val="3"/>
      </rPr>
      <t>单位：元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人</t>
    </r>
  </si>
  <si>
    <t>1、城镇居民人均可支配收入</t>
  </si>
  <si>
    <t xml:space="preserve">      其中：工资性收入</t>
  </si>
  <si>
    <t xml:space="preserve">   城镇居民消费性支出</t>
  </si>
  <si>
    <t xml:space="preserve">      其中：食品支出</t>
  </si>
  <si>
    <r>
      <t>2</t>
    </r>
    <r>
      <rPr>
        <b/>
        <sz val="10"/>
        <rFont val="宋体"/>
        <family val="0"/>
      </rPr>
      <t>、农民人均现金收入</t>
    </r>
  </si>
  <si>
    <t>—</t>
  </si>
  <si>
    <t xml:space="preserve">   农民生活消费支出</t>
  </si>
  <si>
    <t xml:space="preserve">     其中：食品支出</t>
  </si>
  <si>
    <t>指       标</t>
  </si>
  <si>
    <t>上月=100</t>
  </si>
  <si>
    <t>上年同月=100</t>
  </si>
  <si>
    <t>上年同期=100</t>
  </si>
  <si>
    <t>1、居民消费价格指数（%）</t>
  </si>
  <si>
    <t xml:space="preserve">   其中： 城市</t>
  </si>
  <si>
    <t xml:space="preserve">   其中：食品类</t>
  </si>
  <si>
    <t xml:space="preserve">         衣着类   </t>
  </si>
  <si>
    <t xml:space="preserve">         家庭设备及用品</t>
  </si>
  <si>
    <t xml:space="preserve">         医疗保健</t>
  </si>
  <si>
    <t xml:space="preserve">         交通和通讯工具</t>
  </si>
  <si>
    <t xml:space="preserve">         娱乐教育文化用品</t>
  </si>
  <si>
    <t xml:space="preserve">         居住</t>
  </si>
  <si>
    <t>2、商品零售价格总指数（%）</t>
  </si>
  <si>
    <t>注：城镇居民人均可支配收入和价格指数由岳阳调查队提供。</t>
  </si>
  <si>
    <t>单位：亿元</t>
  </si>
  <si>
    <t>财政总收入</t>
  </si>
  <si>
    <t>实际利用外资（万美元）</t>
  </si>
  <si>
    <t>累计</t>
  </si>
  <si>
    <t>全省总计</t>
  </si>
  <si>
    <t>长沙市</t>
  </si>
  <si>
    <t>株洲市</t>
  </si>
  <si>
    <t>湘潭市</t>
  </si>
  <si>
    <t>衡阳市</t>
  </si>
  <si>
    <t>邵阳市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</si>
  <si>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</si>
  <si>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</si>
  <si>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</si>
  <si>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</si>
  <si>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</si>
  <si>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</si>
  <si>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</si>
  <si>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</si>
  <si>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单位:亿元</t>
  </si>
  <si>
    <t>社会消费品零售额</t>
  </si>
  <si>
    <t>城镇人均可支配收入（元）</t>
  </si>
  <si>
    <t>绝对额</t>
  </si>
  <si>
    <t>四川宜宾</t>
  </si>
  <si>
    <t>四川泸洲</t>
  </si>
  <si>
    <t>湖北鄂州</t>
  </si>
  <si>
    <t>湖北宜昌</t>
  </si>
  <si>
    <t>湖北黄石</t>
  </si>
  <si>
    <t>湖北荆州</t>
  </si>
  <si>
    <t>湖南岳阳</t>
  </si>
  <si>
    <t>江西九江</t>
  </si>
  <si>
    <t>安徽安庆</t>
  </si>
  <si>
    <t>安徽芜湖</t>
  </si>
  <si>
    <t>安徽铜陵</t>
  </si>
  <si>
    <t>江苏镇江</t>
  </si>
  <si>
    <t>江苏南通</t>
  </si>
  <si>
    <t>2012年1—9月岳阳市各县（市）区主要经济指标（一）</t>
  </si>
  <si>
    <r>
      <t>2012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</t>
    </r>
    <r>
      <rPr>
        <b/>
        <sz val="20"/>
        <rFont val="宋体"/>
        <family val="0"/>
      </rPr>
      <t>—</t>
    </r>
    <r>
      <rPr>
        <b/>
        <sz val="20"/>
        <rFont val="Times New Roman"/>
        <family val="1"/>
      </rPr>
      <t>9</t>
    </r>
    <r>
      <rPr>
        <b/>
        <sz val="20"/>
        <rFont val="宋体"/>
        <family val="0"/>
      </rPr>
      <t>月岳阳市各县（市）区主要经济指标（二）</t>
    </r>
  </si>
  <si>
    <t>当月增幅（%）</t>
  </si>
  <si>
    <t>累计增幅（%）</t>
  </si>
  <si>
    <t>注：增速栏中，指数指标为增减百分点，其他指标为增速。</t>
  </si>
  <si>
    <t>当月增幅</t>
  </si>
  <si>
    <t>累计增幅</t>
  </si>
  <si>
    <t>十大优势产业汇总表</t>
  </si>
  <si>
    <t>规模工业增加值</t>
  </si>
  <si>
    <t>单位:%</t>
  </si>
  <si>
    <t>规模工业增加值增速（%）</t>
  </si>
  <si>
    <t>岳阳楼区</t>
  </si>
  <si>
    <t>汨罗市</t>
  </si>
  <si>
    <t>汨罗市</t>
  </si>
  <si>
    <t>说明：财政数据由市财政局提供。市本级完成财政总收入969821万元，增长31.9%，其中一般预算收入192829万元，增长6.8%；临港新区完成财政总收入28672万元，增长19.0%，其中一般预算收入13316万元，增长111.9%，均计入全市总量。城镇居民人均可支配收入由国家统计局岳阳调查队提供。</t>
  </si>
  <si>
    <t>城镇居民人均可支配收入（元）</t>
  </si>
  <si>
    <t>—</t>
  </si>
  <si>
    <t>一、石化行业</t>
  </si>
  <si>
    <t>二、造纸行业</t>
  </si>
  <si>
    <t>三、电力行业</t>
  </si>
  <si>
    <t>四、食品行业</t>
  </si>
  <si>
    <t>五、机械行业</t>
  </si>
  <si>
    <t>六、纺织行业</t>
  </si>
  <si>
    <t>七、建材行业</t>
  </si>
  <si>
    <t>八、有色及循环行业</t>
  </si>
  <si>
    <t>九、医药行业</t>
  </si>
  <si>
    <t>十、电子及光伏行业</t>
  </si>
  <si>
    <t>—</t>
  </si>
  <si>
    <t>全国企业景气指数</t>
  </si>
  <si>
    <t>本月</t>
  </si>
  <si>
    <t>本月增幅（%）</t>
  </si>
  <si>
    <t>累计增幅（%）</t>
  </si>
  <si>
    <t>城区</t>
  </si>
  <si>
    <t>-</t>
  </si>
  <si>
    <t>注：用电量数据由市电业局提供。城区包含岳阳楼区及南湖区。本月城区工业用电量因线路损失因素影响导致出现负数。</t>
  </si>
  <si>
    <t>GDP</t>
  </si>
  <si>
    <t>全省</t>
  </si>
  <si>
    <r>
      <t>2012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1—9</t>
    </r>
    <r>
      <rPr>
        <b/>
        <sz val="20"/>
        <rFont val="宋体"/>
        <family val="0"/>
      </rPr>
      <t>月湖南省各市州主要经济指标（二）</t>
    </r>
  </si>
  <si>
    <r>
      <t>2012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1—9</t>
    </r>
    <r>
      <rPr>
        <b/>
        <sz val="20"/>
        <rFont val="宋体"/>
        <family val="0"/>
      </rPr>
      <t>月湖南省各市州主要经济指标（一）</t>
    </r>
  </si>
  <si>
    <t xml:space="preserve">         烟酒及用品</t>
  </si>
  <si>
    <t xml:space="preserve">  2、烟酒类</t>
  </si>
  <si>
    <t xml:space="preserve">  3、家用电器类</t>
  </si>
  <si>
    <t xml:space="preserve">  4、通讯器材类</t>
  </si>
  <si>
    <t xml:space="preserve">  7、书报杂志类</t>
  </si>
  <si>
    <t xml:space="preserve">  1、石油及制品类</t>
  </si>
  <si>
    <t xml:space="preserve">  5、服装类</t>
  </si>
  <si>
    <t xml:space="preserve">  6、中西药品类</t>
  </si>
  <si>
    <t xml:space="preserve">  9、汽车销售额</t>
  </si>
  <si>
    <t>单位：万元</t>
  </si>
  <si>
    <t>单位：%</t>
  </si>
  <si>
    <t>单位：万元</t>
  </si>
  <si>
    <r>
      <t>2012</t>
    </r>
    <r>
      <rPr>
        <b/>
        <sz val="20"/>
        <rFont val="隶书"/>
        <family val="3"/>
      </rPr>
      <t>年</t>
    </r>
    <r>
      <rPr>
        <b/>
        <sz val="20"/>
        <rFont val="Times New Roman"/>
        <family val="1"/>
      </rPr>
      <t>1--9</t>
    </r>
    <r>
      <rPr>
        <b/>
        <sz val="20"/>
        <rFont val="隶书"/>
        <family val="3"/>
      </rPr>
      <t>月长江沿岸城市主要经济指标（一）</t>
    </r>
  </si>
  <si>
    <t>—</t>
  </si>
  <si>
    <t>规模工业增加值增速（%）</t>
  </si>
  <si>
    <r>
      <t>2012</t>
    </r>
    <r>
      <rPr>
        <b/>
        <sz val="20"/>
        <rFont val="隶书"/>
        <family val="3"/>
      </rPr>
      <t>年</t>
    </r>
    <r>
      <rPr>
        <b/>
        <sz val="20"/>
        <rFont val="Times New Roman"/>
        <family val="1"/>
      </rPr>
      <t>1--9</t>
    </r>
    <r>
      <rPr>
        <b/>
        <sz val="20"/>
        <rFont val="隶书"/>
        <family val="3"/>
      </rPr>
      <t>月长江沿岸城市主要经济指标（二）</t>
    </r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</si>
</sst>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.0_ "/>
    <numFmt numFmtId="180" formatCode="0.00_ "/>
    <numFmt numFmtId="181" formatCode="0_);[Red]\(0\)"/>
    <numFmt numFmtId="182" formatCode="0.0_);[Red]\(0.0\)"/>
    <numFmt numFmtId="183" formatCode="0.00_);[Red]\(0.00\)"/>
    <numFmt numFmtId="184" formatCode="0.0"/>
    <numFmt numFmtId="185" formatCode="0;_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;_"/>
  </numFmts>
  <fonts count="76">
    <font>
      <sz val="10"/>
      <name val="Helv"/>
      <family val="2"/>
    </font>
    <font>
      <sz val="12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b/>
      <sz val="20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16"/>
      <color indexed="8"/>
      <name val="黑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20"/>
      <name val="黑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2"/>
      <name val="楷体_GB2312"/>
      <family val="3"/>
    </font>
    <font>
      <sz val="11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9"/>
      <name val="仿宋_GB2312"/>
      <family val="3"/>
    </font>
    <font>
      <b/>
      <sz val="9"/>
      <name val="宋体"/>
      <family val="0"/>
    </font>
    <font>
      <sz val="8"/>
      <name val="宋体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6"/>
      <color indexed="8"/>
      <name val="宋体"/>
      <family val="0"/>
    </font>
    <font>
      <sz val="12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22" borderId="5" applyNumberFormat="0" applyAlignment="0" applyProtection="0"/>
    <xf numFmtId="0" fontId="68" fillId="23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22" borderId="8" applyNumberFormat="0" applyAlignment="0" applyProtection="0"/>
    <xf numFmtId="0" fontId="74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1"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178" fontId="6" fillId="33" borderId="15" xfId="0" applyNumberFormat="1" applyFont="1" applyFill="1" applyBorder="1" applyAlignment="1">
      <alignment horizontal="right" vertical="center"/>
    </xf>
    <xf numFmtId="179" fontId="6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179" fontId="6" fillId="0" borderId="16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indent="1"/>
    </xf>
    <xf numFmtId="0" fontId="6" fillId="33" borderId="13" xfId="0" applyFont="1" applyFill="1" applyBorder="1" applyAlignment="1">
      <alignment horizontal="left" vertical="center" indent="1"/>
    </xf>
    <xf numFmtId="57" fontId="8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Alignment="1">
      <alignment/>
    </xf>
    <xf numFmtId="0" fontId="7" fillId="0" borderId="0" xfId="0" applyFont="1" applyAlignment="1">
      <alignment/>
    </xf>
    <xf numFmtId="0" fontId="1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5" fillId="33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57" fontId="8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6" fillId="0" borderId="0" xfId="0" applyFont="1" applyAlignment="1">
      <alignment/>
    </xf>
    <xf numFmtId="180" fontId="1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178" fontId="6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79" fontId="16" fillId="0" borderId="0" xfId="0" applyNumberFormat="1" applyFont="1" applyAlignment="1">
      <alignment/>
    </xf>
    <xf numFmtId="179" fontId="6" fillId="33" borderId="0" xfId="0" applyNumberFormat="1" applyFont="1" applyFill="1" applyBorder="1" applyAlignment="1">
      <alignment vertical="center"/>
    </xf>
    <xf numFmtId="182" fontId="1" fillId="0" borderId="0" xfId="0" applyNumberFormat="1" applyFont="1" applyAlignment="1">
      <alignment/>
    </xf>
    <xf numFmtId="182" fontId="3" fillId="0" borderId="0" xfId="0" applyNumberFormat="1" applyFont="1" applyAlignment="1">
      <alignment horizontal="center"/>
    </xf>
    <xf numFmtId="181" fontId="17" fillId="33" borderId="17" xfId="0" applyNumberFormat="1" applyFont="1" applyFill="1" applyBorder="1" applyAlignment="1">
      <alignment horizontal="center" vertical="center"/>
    </xf>
    <xf numFmtId="181" fontId="17" fillId="33" borderId="18" xfId="0" applyNumberFormat="1" applyFont="1" applyFill="1" applyBorder="1" applyAlignment="1">
      <alignment horizontal="center" vertical="center"/>
    </xf>
    <xf numFmtId="182" fontId="17" fillId="33" borderId="19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6" fillId="0" borderId="2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179" fontId="1" fillId="0" borderId="0" xfId="0" applyNumberFormat="1" applyFont="1" applyBorder="1" applyAlignment="1">
      <alignment/>
    </xf>
    <xf numFmtId="0" fontId="6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80" fontId="6" fillId="33" borderId="22" xfId="0" applyNumberFormat="1" applyFont="1" applyFill="1" applyBorder="1" applyAlignment="1">
      <alignment horizontal="center" vertical="center"/>
    </xf>
    <xf numFmtId="179" fontId="6" fillId="33" borderId="23" xfId="0" applyNumberFormat="1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  <xf numFmtId="179" fontId="6" fillId="33" borderId="20" xfId="0" applyNumberFormat="1" applyFont="1" applyFill="1" applyBorder="1" applyAlignment="1">
      <alignment horizontal="center" vertical="center"/>
    </xf>
    <xf numFmtId="178" fontId="6" fillId="33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33" borderId="21" xfId="0" applyNumberFormat="1" applyFont="1" applyFill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182" fontId="6" fillId="0" borderId="23" xfId="0" applyNumberFormat="1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/>
    </xf>
    <xf numFmtId="182" fontId="6" fillId="0" borderId="20" xfId="0" applyNumberFormat="1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78" fontId="13" fillId="0" borderId="17" xfId="0" applyNumberFormat="1" applyFont="1" applyBorder="1" applyAlignment="1">
      <alignment horizontal="center" vertical="center" wrapText="1"/>
    </xf>
    <xf numFmtId="182" fontId="13" fillId="0" borderId="19" xfId="0" applyNumberFormat="1" applyFont="1" applyBorder="1" applyAlignment="1">
      <alignment horizontal="center" vertical="center" wrapText="1"/>
    </xf>
    <xf numFmtId="179" fontId="13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179" fontId="6" fillId="0" borderId="15" xfId="0" applyNumberFormat="1" applyFont="1" applyBorder="1" applyAlignment="1">
      <alignment horizontal="center" vertical="center"/>
    </xf>
    <xf numFmtId="182" fontId="6" fillId="0" borderId="2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181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5" fillId="33" borderId="10" xfId="0" applyFont="1" applyFill="1" applyBorder="1" applyAlignment="1">
      <alignment horizontal="left" vertical="center"/>
    </xf>
    <xf numFmtId="180" fontId="6" fillId="0" borderId="0" xfId="0" applyNumberFormat="1" applyFont="1" applyAlignment="1">
      <alignment/>
    </xf>
    <xf numFmtId="0" fontId="7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182" fontId="13" fillId="33" borderId="19" xfId="0" applyNumberFormat="1" applyFont="1" applyFill="1" applyBorder="1" applyAlignment="1">
      <alignment vertical="center"/>
    </xf>
    <xf numFmtId="178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2" fontId="6" fillId="33" borderId="20" xfId="0" applyNumberFormat="1" applyFont="1" applyFill="1" applyBorder="1" applyAlignment="1">
      <alignment horizontal="center" vertical="center"/>
    </xf>
    <xf numFmtId="183" fontId="6" fillId="33" borderId="10" xfId="0" applyNumberFormat="1" applyFont="1" applyFill="1" applyBorder="1" applyAlignment="1">
      <alignment horizontal="center" vertical="center"/>
    </xf>
    <xf numFmtId="182" fontId="1" fillId="0" borderId="21" xfId="0" applyNumberFormat="1" applyFont="1" applyBorder="1" applyAlignment="1">
      <alignment horizontal="center"/>
    </xf>
    <xf numFmtId="180" fontId="6" fillId="33" borderId="16" xfId="0" applyNumberFormat="1" applyFont="1" applyFill="1" applyBorder="1" applyAlignment="1">
      <alignment horizontal="center" vertical="center"/>
    </xf>
    <xf numFmtId="182" fontId="1" fillId="0" borderId="20" xfId="0" applyNumberFormat="1" applyFont="1" applyBorder="1" applyAlignment="1">
      <alignment horizontal="center"/>
    </xf>
    <xf numFmtId="179" fontId="6" fillId="33" borderId="0" xfId="0" applyNumberFormat="1" applyFont="1" applyFill="1" applyBorder="1" applyAlignment="1">
      <alignment horizontal="center" vertical="center"/>
    </xf>
    <xf numFmtId="184" fontId="14" fillId="0" borderId="21" xfId="0" applyNumberFormat="1" applyFont="1" applyBorder="1" applyAlignment="1">
      <alignment vertical="center"/>
    </xf>
    <xf numFmtId="1" fontId="14" fillId="0" borderId="16" xfId="0" applyNumberFormat="1" applyFont="1" applyBorder="1" applyAlignment="1">
      <alignment vertical="center"/>
    </xf>
    <xf numFmtId="184" fontId="19" fillId="0" borderId="20" xfId="0" applyNumberFormat="1" applyFont="1" applyBorder="1" applyAlignment="1">
      <alignment vertical="center"/>
    </xf>
    <xf numFmtId="1" fontId="19" fillId="0" borderId="15" xfId="0" applyNumberFormat="1" applyFont="1" applyBorder="1" applyAlignment="1">
      <alignment vertical="center"/>
    </xf>
    <xf numFmtId="184" fontId="14" fillId="0" borderId="20" xfId="0" applyNumberFormat="1" applyFont="1" applyBorder="1" applyAlignment="1">
      <alignment vertical="center"/>
    </xf>
    <xf numFmtId="1" fontId="29" fillId="0" borderId="15" xfId="0" applyNumberFormat="1" applyFont="1" applyBorder="1" applyAlignment="1">
      <alignment vertical="center"/>
    </xf>
    <xf numFmtId="1" fontId="14" fillId="0" borderId="15" xfId="0" applyNumberFormat="1" applyFont="1" applyBorder="1" applyAlignment="1">
      <alignment vertical="center"/>
    </xf>
    <xf numFmtId="181" fontId="6" fillId="33" borderId="16" xfId="0" applyNumberFormat="1" applyFont="1" applyFill="1" applyBorder="1" applyAlignment="1">
      <alignment horizontal="center" vertical="center"/>
    </xf>
    <xf numFmtId="181" fontId="6" fillId="33" borderId="15" xfId="0" applyNumberFormat="1" applyFont="1" applyFill="1" applyBorder="1" applyAlignment="1">
      <alignment horizontal="center" vertical="center"/>
    </xf>
    <xf numFmtId="181" fontId="6" fillId="33" borderId="22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183" fontId="24" fillId="0" borderId="19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179" fontId="23" fillId="0" borderId="15" xfId="0" applyNumberFormat="1" applyFont="1" applyBorder="1" applyAlignment="1">
      <alignment horizontal="center" vertical="center"/>
    </xf>
    <xf numFmtId="179" fontId="23" fillId="0" borderId="1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179" fontId="1" fillId="0" borderId="22" xfId="0" applyNumberFormat="1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179" fontId="1" fillId="0" borderId="16" xfId="0" applyNumberFormat="1" applyFont="1" applyBorder="1" applyAlignment="1">
      <alignment horizontal="center" vertical="center"/>
    </xf>
    <xf numFmtId="179" fontId="1" fillId="0" borderId="23" xfId="0" applyNumberFormat="1" applyFont="1" applyBorder="1" applyAlignment="1">
      <alignment horizontal="center" vertical="center"/>
    </xf>
    <xf numFmtId="179" fontId="1" fillId="0" borderId="20" xfId="0" applyNumberFormat="1" applyFont="1" applyBorder="1" applyAlignment="1">
      <alignment horizontal="center" vertical="center"/>
    </xf>
    <xf numFmtId="179" fontId="1" fillId="0" borderId="21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8" fontId="23" fillId="0" borderId="15" xfId="0" applyNumberFormat="1" applyFont="1" applyBorder="1" applyAlignment="1">
      <alignment horizontal="center" vertical="center"/>
    </xf>
    <xf numFmtId="178" fontId="23" fillId="0" borderId="16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3" xfId="0" applyFont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181" fontId="33" fillId="0" borderId="17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180" fontId="5" fillId="33" borderId="15" xfId="0" applyNumberFormat="1" applyFont="1" applyFill="1" applyBorder="1" applyAlignment="1">
      <alignment vertical="center"/>
    </xf>
    <xf numFmtId="180" fontId="6" fillId="33" borderId="15" xfId="0" applyNumberFormat="1" applyFont="1" applyFill="1" applyBorder="1" applyAlignment="1">
      <alignment vertical="center"/>
    </xf>
    <xf numFmtId="179" fontId="5" fillId="33" borderId="0" xfId="0" applyNumberFormat="1" applyFont="1" applyFill="1" applyBorder="1" applyAlignment="1">
      <alignment vertical="center"/>
    </xf>
    <xf numFmtId="180" fontId="6" fillId="33" borderId="15" xfId="0" applyNumberFormat="1" applyFont="1" applyFill="1" applyBorder="1" applyAlignment="1">
      <alignment vertical="center"/>
    </xf>
    <xf numFmtId="179" fontId="6" fillId="33" borderId="0" xfId="0" applyNumberFormat="1" applyFont="1" applyFill="1" applyBorder="1" applyAlignment="1">
      <alignment vertical="center"/>
    </xf>
    <xf numFmtId="180" fontId="6" fillId="33" borderId="10" xfId="0" applyNumberFormat="1" applyFont="1" applyFill="1" applyBorder="1" applyAlignment="1">
      <alignment horizontal="center" vertical="center"/>
    </xf>
    <xf numFmtId="183" fontId="5" fillId="33" borderId="10" xfId="0" applyNumberFormat="1" applyFont="1" applyFill="1" applyBorder="1" applyAlignment="1">
      <alignment horizontal="center" vertical="center"/>
    </xf>
    <xf numFmtId="183" fontId="5" fillId="33" borderId="15" xfId="0" applyNumberFormat="1" applyFont="1" applyFill="1" applyBorder="1" applyAlignment="1">
      <alignment horizontal="center" vertical="center"/>
    </xf>
    <xf numFmtId="182" fontId="5" fillId="33" borderId="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179" fontId="5" fillId="33" borderId="20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49" fontId="22" fillId="0" borderId="13" xfId="0" applyNumberFormat="1" applyFont="1" applyBorder="1" applyAlignment="1">
      <alignment horizontal="left" vertical="center"/>
    </xf>
    <xf numFmtId="179" fontId="23" fillId="0" borderId="15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179" fontId="34" fillId="0" borderId="22" xfId="0" applyNumberFormat="1" applyFont="1" applyBorder="1" applyAlignment="1">
      <alignment horizontal="center" vertical="center"/>
    </xf>
    <xf numFmtId="178" fontId="34" fillId="0" borderId="22" xfId="0" applyNumberFormat="1" applyFont="1" applyBorder="1" applyAlignment="1">
      <alignment horizontal="center" vertical="center"/>
    </xf>
    <xf numFmtId="178" fontId="34" fillId="0" borderId="15" xfId="0" applyNumberFormat="1" applyFont="1" applyBorder="1" applyAlignment="1">
      <alignment horizontal="center" vertical="center"/>
    </xf>
    <xf numFmtId="179" fontId="34" fillId="0" borderId="15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179" fontId="34" fillId="0" borderId="20" xfId="0" applyNumberFormat="1" applyFont="1" applyBorder="1" applyAlignment="1">
      <alignment horizontal="center" vertical="center"/>
    </xf>
    <xf numFmtId="179" fontId="23" fillId="0" borderId="20" xfId="0" applyNumberFormat="1" applyFont="1" applyBorder="1" applyAlignment="1">
      <alignment horizontal="center" vertical="center"/>
    </xf>
    <xf numFmtId="179" fontId="23" fillId="0" borderId="20" xfId="0" applyNumberFormat="1" applyFont="1" applyBorder="1" applyAlignment="1">
      <alignment horizontal="center" vertical="center"/>
    </xf>
    <xf numFmtId="179" fontId="23" fillId="0" borderId="16" xfId="0" applyNumberFormat="1" applyFont="1" applyBorder="1" applyAlignment="1">
      <alignment horizontal="center" vertical="center"/>
    </xf>
    <xf numFmtId="179" fontId="23" fillId="0" borderId="21" xfId="0" applyNumberFormat="1" applyFont="1" applyBorder="1" applyAlignment="1">
      <alignment horizontal="center" vertical="center"/>
    </xf>
    <xf numFmtId="179" fontId="24" fillId="0" borderId="22" xfId="0" applyNumberFormat="1" applyFont="1" applyBorder="1" applyAlignment="1">
      <alignment horizontal="center" vertical="center" wrapText="1"/>
    </xf>
    <xf numFmtId="179" fontId="24" fillId="0" borderId="23" xfId="0" applyNumberFormat="1" applyFont="1" applyBorder="1" applyAlignment="1">
      <alignment horizontal="center" vertical="center"/>
    </xf>
    <xf numFmtId="179" fontId="22" fillId="0" borderId="15" xfId="0" applyNumberFormat="1" applyFont="1" applyBorder="1" applyAlignment="1">
      <alignment horizontal="center" vertical="center"/>
    </xf>
    <xf numFmtId="179" fontId="22" fillId="0" borderId="20" xfId="0" applyNumberFormat="1" applyFont="1" applyBorder="1" applyAlignment="1">
      <alignment horizontal="center" vertical="center"/>
    </xf>
    <xf numFmtId="179" fontId="22" fillId="0" borderId="16" xfId="0" applyNumberFormat="1" applyFont="1" applyBorder="1" applyAlignment="1">
      <alignment horizontal="center" vertical="center"/>
    </xf>
    <xf numFmtId="179" fontId="22" fillId="0" borderId="21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vertical="center"/>
    </xf>
    <xf numFmtId="179" fontId="6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75" fillId="33" borderId="10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78" fontId="14" fillId="0" borderId="11" xfId="0" applyNumberFormat="1" applyFont="1" applyFill="1" applyBorder="1" applyAlignment="1">
      <alignment horizontal="center" vertical="center" wrapText="1"/>
    </xf>
    <xf numFmtId="179" fontId="14" fillId="0" borderId="11" xfId="0" applyNumberFormat="1" applyFont="1" applyFill="1" applyBorder="1" applyAlignment="1">
      <alignment horizontal="center" vertical="center" wrapText="1"/>
    </xf>
    <xf numFmtId="178" fontId="14" fillId="0" borderId="22" xfId="0" applyNumberFormat="1" applyFont="1" applyFill="1" applyBorder="1" applyAlignment="1">
      <alignment horizontal="center" vertical="center" wrapText="1"/>
    </xf>
    <xf numFmtId="179" fontId="14" fillId="0" borderId="23" xfId="0" applyNumberFormat="1" applyFont="1" applyFill="1" applyBorder="1" applyAlignment="1">
      <alignment horizontal="center" vertical="center" wrapText="1"/>
    </xf>
    <xf numFmtId="179" fontId="14" fillId="0" borderId="0" xfId="0" applyNumberFormat="1" applyFont="1" applyFill="1" applyBorder="1" applyAlignment="1">
      <alignment horizontal="center" vertical="center" wrapText="1"/>
    </xf>
    <xf numFmtId="179" fontId="14" fillId="0" borderId="22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8" fontId="14" fillId="0" borderId="15" xfId="0" applyNumberFormat="1" applyFont="1" applyFill="1" applyBorder="1" applyAlignment="1">
      <alignment horizontal="center" vertical="center" wrapText="1"/>
    </xf>
    <xf numFmtId="179" fontId="14" fillId="0" borderId="20" xfId="0" applyNumberFormat="1" applyFont="1" applyFill="1" applyBorder="1" applyAlignment="1">
      <alignment horizontal="center" vertical="center" wrapText="1"/>
    </xf>
    <xf numFmtId="179" fontId="14" fillId="0" borderId="15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78" fontId="14" fillId="0" borderId="13" xfId="0" applyNumberFormat="1" applyFont="1" applyFill="1" applyBorder="1" applyAlignment="1">
      <alignment horizontal="center" vertical="center" wrapText="1"/>
    </xf>
    <xf numFmtId="179" fontId="14" fillId="0" borderId="13" xfId="0" applyNumberFormat="1" applyFont="1" applyFill="1" applyBorder="1" applyAlignment="1">
      <alignment horizontal="center" vertical="center" wrapText="1"/>
    </xf>
    <xf numFmtId="178" fontId="14" fillId="0" borderId="16" xfId="0" applyNumberFormat="1" applyFont="1" applyFill="1" applyBorder="1" applyAlignment="1">
      <alignment horizontal="center" vertical="center" wrapText="1"/>
    </xf>
    <xf numFmtId="179" fontId="14" fillId="0" borderId="21" xfId="0" applyNumberFormat="1" applyFont="1" applyFill="1" applyBorder="1" applyAlignment="1">
      <alignment horizontal="center" vertical="center" wrapText="1"/>
    </xf>
    <xf numFmtId="179" fontId="14" fillId="0" borderId="16" xfId="0" applyNumberFormat="1" applyFont="1" applyFill="1" applyBorder="1" applyAlignment="1">
      <alignment horizontal="center" vertical="center" wrapText="1"/>
    </xf>
    <xf numFmtId="181" fontId="5" fillId="33" borderId="15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84" fontId="5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/>
    </xf>
    <xf numFmtId="2" fontId="19" fillId="33" borderId="17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19" fillId="33" borderId="11" xfId="0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" fontId="5" fillId="33" borderId="20" xfId="0" applyNumberFormat="1" applyFont="1" applyFill="1" applyBorder="1" applyAlignment="1">
      <alignment horizontal="center" vertical="center"/>
    </xf>
    <xf numFmtId="2" fontId="5" fillId="33" borderId="23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14" fillId="33" borderId="10" xfId="0" applyFont="1" applyFill="1" applyBorder="1" applyAlignment="1">
      <alignment horizontal="center" vertical="center"/>
    </xf>
    <xf numFmtId="183" fontId="36" fillId="0" borderId="25" xfId="0" applyNumberFormat="1" applyFont="1" applyFill="1" applyBorder="1" applyAlignment="1">
      <alignment horizontal="center" vertical="center"/>
    </xf>
    <xf numFmtId="182" fontId="36" fillId="0" borderId="0" xfId="0" applyNumberFormat="1" applyFont="1" applyFill="1" applyBorder="1" applyAlignment="1">
      <alignment horizontal="center" vertical="center"/>
    </xf>
    <xf numFmtId="183" fontId="37" fillId="0" borderId="20" xfId="0" applyNumberFormat="1" applyFont="1" applyFill="1" applyBorder="1" applyAlignment="1">
      <alignment horizontal="center" vertical="center"/>
    </xf>
    <xf numFmtId="182" fontId="37" fillId="0" borderId="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83" fontId="38" fillId="0" borderId="25" xfId="0" applyNumberFormat="1" applyFont="1" applyFill="1" applyBorder="1" applyAlignment="1">
      <alignment horizontal="center" vertical="center"/>
    </xf>
    <xf numFmtId="182" fontId="38" fillId="0" borderId="0" xfId="0" applyNumberFormat="1" applyFont="1" applyFill="1" applyBorder="1" applyAlignment="1">
      <alignment horizontal="center" vertical="center"/>
    </xf>
    <xf numFmtId="183" fontId="39" fillId="0" borderId="20" xfId="0" applyNumberFormat="1" applyFont="1" applyFill="1" applyBorder="1" applyAlignment="1">
      <alignment horizontal="center" vertical="center"/>
    </xf>
    <xf numFmtId="182" fontId="39" fillId="0" borderId="0" xfId="0" applyNumberFormat="1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183" fontId="36" fillId="0" borderId="27" xfId="0" applyNumberFormat="1" applyFont="1" applyFill="1" applyBorder="1" applyAlignment="1">
      <alignment horizontal="center" vertical="center"/>
    </xf>
    <xf numFmtId="182" fontId="36" fillId="0" borderId="26" xfId="0" applyNumberFormat="1" applyFont="1" applyFill="1" applyBorder="1" applyAlignment="1">
      <alignment horizontal="center" vertical="center"/>
    </xf>
    <xf numFmtId="183" fontId="37" fillId="0" borderId="27" xfId="0" applyNumberFormat="1" applyFont="1" applyFill="1" applyBorder="1" applyAlignment="1">
      <alignment horizontal="center" vertical="center"/>
    </xf>
    <xf numFmtId="182" fontId="37" fillId="0" borderId="28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2" fontId="5" fillId="33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83" fontId="15" fillId="0" borderId="22" xfId="0" applyNumberFormat="1" applyFont="1" applyBorder="1" applyAlignment="1">
      <alignment horizontal="center" vertical="center"/>
    </xf>
    <xf numFmtId="179" fontId="15" fillId="0" borderId="23" xfId="0" applyNumberFormat="1" applyFont="1" applyBorder="1" applyAlignment="1">
      <alignment horizontal="center" vertical="center"/>
    </xf>
    <xf numFmtId="183" fontId="15" fillId="0" borderId="15" xfId="0" applyNumberFormat="1" applyFont="1" applyBorder="1" applyAlignment="1">
      <alignment horizontal="center" vertical="center"/>
    </xf>
    <xf numFmtId="179" fontId="15" fillId="0" borderId="15" xfId="0" applyNumberFormat="1" applyFont="1" applyBorder="1" applyAlignment="1">
      <alignment horizontal="center" vertical="center"/>
    </xf>
    <xf numFmtId="178" fontId="15" fillId="0" borderId="22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3" fontId="7" fillId="0" borderId="15" xfId="0" applyNumberFormat="1" applyFont="1" applyBorder="1" applyAlignment="1">
      <alignment horizontal="center" vertical="center"/>
    </xf>
    <xf numFmtId="179" fontId="7" fillId="0" borderId="20" xfId="0" applyNumberFormat="1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9" fontId="15" fillId="0" borderId="20" xfId="0" applyNumberFormat="1" applyFont="1" applyBorder="1" applyAlignment="1">
      <alignment horizontal="center" vertical="center"/>
    </xf>
    <xf numFmtId="178" fontId="15" fillId="0" borderId="15" xfId="0" applyNumberFormat="1" applyFont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183" fontId="7" fillId="0" borderId="29" xfId="0" applyNumberFormat="1" applyFont="1" applyBorder="1" applyAlignment="1">
      <alignment horizontal="center" vertical="center"/>
    </xf>
    <xf numFmtId="179" fontId="7" fillId="0" borderId="27" xfId="0" applyNumberFormat="1" applyFont="1" applyBorder="1" applyAlignment="1">
      <alignment horizontal="center" vertical="center"/>
    </xf>
    <xf numFmtId="179" fontId="7" fillId="0" borderId="29" xfId="0" applyNumberFormat="1" applyFont="1" applyBorder="1" applyAlignment="1">
      <alignment horizontal="center" vertical="center"/>
    </xf>
    <xf numFmtId="178" fontId="7" fillId="0" borderId="29" xfId="0" applyNumberFormat="1" applyFont="1" applyBorder="1" applyAlignment="1">
      <alignment horizontal="center" vertical="center"/>
    </xf>
    <xf numFmtId="181" fontId="5" fillId="33" borderId="15" xfId="0" applyNumberFormat="1" applyFont="1" applyFill="1" applyBorder="1" applyAlignment="1">
      <alignment horizontal="center" vertical="center"/>
    </xf>
    <xf numFmtId="179" fontId="5" fillId="33" borderId="20" xfId="0" applyNumberFormat="1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181" fontId="5" fillId="33" borderId="15" xfId="0" applyNumberFormat="1" applyFont="1" applyFill="1" applyBorder="1" applyAlignment="1">
      <alignment horizontal="center" vertical="center"/>
    </xf>
    <xf numFmtId="179" fontId="5" fillId="33" borderId="20" xfId="0" applyNumberFormat="1" applyFont="1" applyFill="1" applyBorder="1" applyAlignment="1">
      <alignment horizontal="center" vertical="center"/>
    </xf>
    <xf numFmtId="181" fontId="7" fillId="0" borderId="15" xfId="0" applyNumberFormat="1" applyFont="1" applyFill="1" applyBorder="1" applyAlignment="1">
      <alignment horizontal="center" vertical="center"/>
    </xf>
    <xf numFmtId="181" fontId="6" fillId="0" borderId="15" xfId="0" applyNumberFormat="1" applyFont="1" applyFill="1" applyBorder="1" applyAlignment="1">
      <alignment horizontal="center" vertical="center"/>
    </xf>
    <xf numFmtId="179" fontId="6" fillId="0" borderId="20" xfId="0" applyNumberFormat="1" applyFont="1" applyFill="1" applyBorder="1" applyAlignment="1">
      <alignment horizontal="center" vertical="center"/>
    </xf>
    <xf numFmtId="179" fontId="15" fillId="0" borderId="2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179" fontId="6" fillId="0" borderId="23" xfId="0" applyNumberFormat="1" applyFont="1" applyBorder="1" applyAlignment="1">
      <alignment horizontal="center" vertical="center"/>
    </xf>
    <xf numFmtId="190" fontId="6" fillId="0" borderId="22" xfId="0" applyNumberFormat="1" applyFont="1" applyBorder="1" applyAlignment="1">
      <alignment horizontal="center" vertical="center"/>
    </xf>
    <xf numFmtId="190" fontId="6" fillId="0" borderId="15" xfId="0" applyNumberFormat="1" applyFont="1" applyBorder="1" applyAlignment="1">
      <alignment horizontal="center" vertical="center"/>
    </xf>
    <xf numFmtId="190" fontId="6" fillId="0" borderId="16" xfId="0" applyNumberFormat="1" applyFont="1" applyBorder="1" applyAlignment="1">
      <alignment horizontal="center" vertical="center"/>
    </xf>
    <xf numFmtId="181" fontId="6" fillId="0" borderId="22" xfId="0" applyNumberFormat="1" applyFont="1" applyFill="1" applyBorder="1" applyAlignment="1">
      <alignment horizontal="center" vertical="center"/>
    </xf>
    <xf numFmtId="181" fontId="6" fillId="0" borderId="16" xfId="0" applyNumberFormat="1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/>
    </xf>
    <xf numFmtId="182" fontId="6" fillId="0" borderId="20" xfId="0" applyNumberFormat="1" applyFont="1" applyFill="1" applyBorder="1" applyAlignment="1">
      <alignment horizontal="center" vertical="center"/>
    </xf>
    <xf numFmtId="179" fontId="6" fillId="0" borderId="2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182" fontId="7" fillId="0" borderId="28" xfId="0" applyNumberFormat="1" applyFont="1" applyFill="1" applyBorder="1" applyAlignment="1">
      <alignment horizontal="center" vertical="center"/>
    </xf>
    <xf numFmtId="183" fontId="7" fillId="0" borderId="27" xfId="0" applyNumberFormat="1" applyFont="1" applyFill="1" applyBorder="1" applyAlignment="1">
      <alignment horizontal="center" vertical="center"/>
    </xf>
    <xf numFmtId="182" fontId="7" fillId="0" borderId="26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182" fontId="7" fillId="0" borderId="0" xfId="0" applyNumberFormat="1" applyFont="1" applyFill="1" applyBorder="1" applyAlignment="1">
      <alignment horizontal="center" vertical="center"/>
    </xf>
    <xf numFmtId="183" fontId="7" fillId="0" borderId="20" xfId="0" applyNumberFormat="1" applyFont="1" applyFill="1" applyBorder="1" applyAlignment="1">
      <alignment horizontal="center" vertical="center"/>
    </xf>
    <xf numFmtId="183" fontId="7" fillId="0" borderId="2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182" fontId="15" fillId="0" borderId="0" xfId="0" applyNumberFormat="1" applyFont="1" applyFill="1" applyBorder="1" applyAlignment="1">
      <alignment horizontal="center" vertical="center"/>
    </xf>
    <xf numFmtId="183" fontId="15" fillId="0" borderId="20" xfId="0" applyNumberFormat="1" applyFont="1" applyFill="1" applyBorder="1" applyAlignment="1">
      <alignment horizontal="center" vertical="center"/>
    </xf>
    <xf numFmtId="183" fontId="15" fillId="0" borderId="25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33" borderId="23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2" fontId="19" fillId="33" borderId="17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35" fillId="33" borderId="0" xfId="0" applyFont="1" applyFill="1" applyAlignment="1">
      <alignment/>
    </xf>
    <xf numFmtId="0" fontId="6" fillId="33" borderId="0" xfId="0" applyFont="1" applyFill="1" applyBorder="1" applyAlignment="1">
      <alignment horizontal="right" vertical="center"/>
    </xf>
    <xf numFmtId="184" fontId="5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8" fontId="1" fillId="0" borderId="0" xfId="0" applyNumberFormat="1" applyFont="1" applyFill="1" applyBorder="1" applyAlignment="1">
      <alignment horizontal="right" vertical="center"/>
    </xf>
    <xf numFmtId="0" fontId="41" fillId="0" borderId="0" xfId="0" applyFont="1" applyAlignment="1">
      <alignment/>
    </xf>
    <xf numFmtId="179" fontId="14" fillId="0" borderId="21" xfId="0" applyNumberFormat="1" applyFont="1" applyBorder="1" applyAlignment="1">
      <alignment horizontal="center" vertical="center"/>
    </xf>
    <xf numFmtId="178" fontId="14" fillId="0" borderId="16" xfId="0" applyNumberFormat="1" applyFont="1" applyBorder="1" applyAlignment="1">
      <alignment horizontal="center" vertical="center"/>
    </xf>
    <xf numFmtId="179" fontId="14" fillId="0" borderId="16" xfId="0" applyNumberFormat="1" applyFont="1" applyBorder="1" applyAlignment="1">
      <alignment horizontal="center" vertical="center"/>
    </xf>
    <xf numFmtId="180" fontId="14" fillId="0" borderId="16" xfId="0" applyNumberFormat="1" applyFont="1" applyBorder="1" applyAlignment="1">
      <alignment horizontal="center" vertical="center"/>
    </xf>
    <xf numFmtId="179" fontId="14" fillId="0" borderId="20" xfId="0" applyNumberFormat="1" applyFont="1" applyBorder="1" applyAlignment="1">
      <alignment horizontal="center" vertical="center"/>
    </xf>
    <xf numFmtId="178" fontId="14" fillId="0" borderId="15" xfId="0" applyNumberFormat="1" applyFont="1" applyBorder="1" applyAlignment="1">
      <alignment horizontal="center" vertical="center"/>
    </xf>
    <xf numFmtId="179" fontId="14" fillId="0" borderId="15" xfId="0" applyNumberFormat="1" applyFont="1" applyBorder="1" applyAlignment="1">
      <alignment horizontal="center" vertical="center"/>
    </xf>
    <xf numFmtId="180" fontId="14" fillId="0" borderId="15" xfId="0" applyNumberFormat="1" applyFont="1" applyBorder="1" applyAlignment="1">
      <alignment horizontal="center" vertical="center"/>
    </xf>
    <xf numFmtId="179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179" fontId="19" fillId="0" borderId="20" xfId="0" applyNumberFormat="1" applyFont="1" applyBorder="1" applyAlignment="1">
      <alignment horizontal="center" vertical="center"/>
    </xf>
    <xf numFmtId="178" fontId="19" fillId="0" borderId="15" xfId="0" applyNumberFormat="1" applyFont="1" applyBorder="1" applyAlignment="1">
      <alignment horizontal="center" vertical="center"/>
    </xf>
    <xf numFmtId="179" fontId="19" fillId="0" borderId="20" xfId="0" applyNumberFormat="1" applyFont="1" applyFill="1" applyBorder="1" applyAlignment="1">
      <alignment horizontal="center" vertical="center"/>
    </xf>
    <xf numFmtId="180" fontId="19" fillId="0" borderId="15" xfId="0" applyNumberFormat="1" applyFont="1" applyBorder="1" applyAlignment="1">
      <alignment horizontal="center" vertical="center"/>
    </xf>
    <xf numFmtId="179" fontId="19" fillId="33" borderId="20" xfId="0" applyNumberFormat="1" applyFont="1" applyFill="1" applyBorder="1" applyAlignment="1">
      <alignment horizontal="center" vertical="center"/>
    </xf>
    <xf numFmtId="179" fontId="19" fillId="33" borderId="15" xfId="0" applyNumberFormat="1" applyFont="1" applyFill="1" applyBorder="1" applyAlignment="1">
      <alignment horizontal="center" vertical="center"/>
    </xf>
    <xf numFmtId="179" fontId="19" fillId="0" borderId="10" xfId="0" applyNumberFormat="1" applyFont="1" applyBorder="1" applyAlignment="1">
      <alignment horizontal="center" vertical="center"/>
    </xf>
    <xf numFmtId="179" fontId="14" fillId="0" borderId="10" xfId="0" applyNumberFormat="1" applyFont="1" applyFill="1" applyBorder="1" applyAlignment="1">
      <alignment horizontal="center" vertical="center"/>
    </xf>
    <xf numFmtId="179" fontId="14" fillId="0" borderId="23" xfId="0" applyNumberFormat="1" applyFont="1" applyBorder="1" applyAlignment="1">
      <alignment horizontal="center" vertical="center"/>
    </xf>
    <xf numFmtId="178" fontId="14" fillId="0" borderId="22" xfId="0" applyNumberFormat="1" applyFont="1" applyBorder="1" applyAlignment="1">
      <alignment horizontal="center" vertical="center"/>
    </xf>
    <xf numFmtId="179" fontId="14" fillId="0" borderId="22" xfId="0" applyNumberFormat="1" applyFont="1" applyBorder="1" applyAlignment="1">
      <alignment horizontal="center" vertical="center"/>
    </xf>
    <xf numFmtId="180" fontId="14" fillId="0" borderId="22" xfId="0" applyNumberFormat="1" applyFont="1" applyBorder="1" applyAlignment="1">
      <alignment horizontal="center" vertical="center"/>
    </xf>
    <xf numFmtId="179" fontId="14" fillId="0" borderId="1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57" fontId="8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33" fillId="0" borderId="23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9" fontId="6" fillId="33" borderId="20" xfId="0" applyNumberFormat="1" applyFont="1" applyFill="1" applyBorder="1" applyAlignment="1">
      <alignment horizontal="center" vertical="center"/>
    </xf>
    <xf numFmtId="179" fontId="6" fillId="33" borderId="10" xfId="0" applyNumberFormat="1" applyFont="1" applyFill="1" applyBorder="1" applyAlignment="1">
      <alignment horizontal="center" vertical="center"/>
    </xf>
    <xf numFmtId="182" fontId="5" fillId="33" borderId="21" xfId="0" applyNumberFormat="1" applyFont="1" applyFill="1" applyBorder="1" applyAlignment="1">
      <alignment horizontal="center" vertical="center"/>
    </xf>
    <xf numFmtId="182" fontId="5" fillId="33" borderId="1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79" fontId="5" fillId="33" borderId="23" xfId="0" applyNumberFormat="1" applyFont="1" applyFill="1" applyBorder="1" applyAlignment="1">
      <alignment horizontal="center" vertical="center"/>
    </xf>
    <xf numFmtId="179" fontId="5" fillId="33" borderId="11" xfId="0" applyNumberFormat="1" applyFont="1" applyFill="1" applyBorder="1" applyAlignment="1">
      <alignment horizontal="center" vertical="center"/>
    </xf>
    <xf numFmtId="178" fontId="5" fillId="33" borderId="11" xfId="0" applyNumberFormat="1" applyFont="1" applyFill="1" applyBorder="1" applyAlignment="1">
      <alignment horizontal="center" vertical="center"/>
    </xf>
    <xf numFmtId="178" fontId="5" fillId="33" borderId="23" xfId="0" applyNumberFormat="1" applyFont="1" applyFill="1" applyBorder="1" applyAlignment="1">
      <alignment horizontal="center" vertical="center"/>
    </xf>
    <xf numFmtId="182" fontId="5" fillId="33" borderId="14" xfId="0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182" fontId="13" fillId="33" borderId="20" xfId="0" applyNumberFormat="1" applyFont="1" applyFill="1" applyBorder="1" applyAlignment="1">
      <alignment horizontal="center" vertical="center"/>
    </xf>
    <xf numFmtId="182" fontId="13" fillId="33" borderId="21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179" fontId="13" fillId="33" borderId="23" xfId="0" applyNumberFormat="1" applyFont="1" applyFill="1" applyBorder="1" applyAlignment="1">
      <alignment horizontal="center" vertical="center"/>
    </xf>
    <xf numFmtId="179" fontId="13" fillId="33" borderId="2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4" fillId="0" borderId="1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13" fillId="33" borderId="23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182" fontId="13" fillId="33" borderId="2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13" fillId="33" borderId="2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2" fontId="19" fillId="33" borderId="32" xfId="0" applyNumberFormat="1" applyFont="1" applyFill="1" applyBorder="1" applyAlignment="1">
      <alignment horizontal="center" vertical="center"/>
    </xf>
    <xf numFmtId="2" fontId="19" fillId="33" borderId="33" xfId="0" applyNumberFormat="1" applyFont="1" applyFill="1" applyBorder="1" applyAlignment="1">
      <alignment horizontal="center" vertical="center"/>
    </xf>
    <xf numFmtId="2" fontId="19" fillId="33" borderId="30" xfId="0" applyNumberFormat="1" applyFont="1" applyFill="1" applyBorder="1" applyAlignment="1">
      <alignment horizontal="center" vertical="center"/>
    </xf>
    <xf numFmtId="2" fontId="19" fillId="33" borderId="34" xfId="0" applyNumberFormat="1" applyFont="1" applyFill="1" applyBorder="1" applyAlignment="1">
      <alignment horizontal="center" vertical="center"/>
    </xf>
    <xf numFmtId="2" fontId="19" fillId="33" borderId="35" xfId="0" applyNumberFormat="1" applyFont="1" applyFill="1" applyBorder="1" applyAlignment="1">
      <alignment horizontal="center" vertical="center"/>
    </xf>
    <xf numFmtId="2" fontId="5" fillId="33" borderId="32" xfId="0" applyNumberFormat="1" applyFont="1" applyFill="1" applyBorder="1" applyAlignment="1">
      <alignment horizontal="center" vertical="center"/>
    </xf>
    <xf numFmtId="2" fontId="5" fillId="33" borderId="30" xfId="0" applyNumberFormat="1" applyFont="1" applyFill="1" applyBorder="1" applyAlignment="1">
      <alignment horizontal="center" vertical="center"/>
    </xf>
    <xf numFmtId="2" fontId="5" fillId="33" borderId="34" xfId="0" applyNumberFormat="1" applyFont="1" applyFill="1" applyBorder="1" applyAlignment="1">
      <alignment horizontal="center" vertical="center"/>
    </xf>
    <xf numFmtId="2" fontId="5" fillId="33" borderId="35" xfId="0" applyNumberFormat="1" applyFont="1" applyFill="1" applyBorder="1" applyAlignment="1">
      <alignment horizontal="center" vertical="center"/>
    </xf>
    <xf numFmtId="2" fontId="34" fillId="33" borderId="34" xfId="0" applyNumberFormat="1" applyFont="1" applyFill="1" applyBorder="1" applyAlignment="1">
      <alignment horizontal="center" vertical="center" wrapText="1"/>
    </xf>
    <xf numFmtId="2" fontId="34" fillId="33" borderId="35" xfId="0" applyNumberFormat="1" applyFont="1" applyFill="1" applyBorder="1" applyAlignment="1">
      <alignment horizontal="center" vertical="center" wrapText="1"/>
    </xf>
    <xf numFmtId="2" fontId="5" fillId="33" borderId="32" xfId="0" applyNumberFormat="1" applyFont="1" applyFill="1" applyBorder="1" applyAlignment="1">
      <alignment horizontal="center" vertical="center" wrapText="1"/>
    </xf>
    <xf numFmtId="2" fontId="5" fillId="33" borderId="3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2" fontId="19" fillId="33" borderId="32" xfId="0" applyNumberFormat="1" applyFont="1" applyFill="1" applyBorder="1" applyAlignment="1">
      <alignment horizontal="center" vertical="center"/>
    </xf>
    <xf numFmtId="2" fontId="19" fillId="33" borderId="33" xfId="0" applyNumberFormat="1" applyFont="1" applyFill="1" applyBorder="1" applyAlignment="1">
      <alignment horizontal="center" vertical="center"/>
    </xf>
    <xf numFmtId="2" fontId="19" fillId="33" borderId="30" xfId="0" applyNumberFormat="1" applyFont="1" applyFill="1" applyBorder="1" applyAlignment="1">
      <alignment horizontal="center" vertical="center"/>
    </xf>
    <xf numFmtId="2" fontId="19" fillId="33" borderId="34" xfId="0" applyNumberFormat="1" applyFont="1" applyFill="1" applyBorder="1" applyAlignment="1">
      <alignment horizontal="center" vertical="center"/>
    </xf>
    <xf numFmtId="2" fontId="19" fillId="33" borderId="3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2" fontId="6" fillId="33" borderId="32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181" fontId="1" fillId="0" borderId="0" xfId="0" applyNumberFormat="1" applyFont="1" applyBorder="1" applyAlignment="1">
      <alignment/>
    </xf>
    <xf numFmtId="181" fontId="34" fillId="0" borderId="15" xfId="0" applyNumberFormat="1" applyFont="1" applyBorder="1" applyAlignment="1">
      <alignment horizontal="center" vertical="center"/>
    </xf>
    <xf numFmtId="181" fontId="23" fillId="0" borderId="15" xfId="0" applyNumberFormat="1" applyFont="1" applyBorder="1" applyAlignment="1">
      <alignment horizontal="center" vertical="center"/>
    </xf>
    <xf numFmtId="181" fontId="23" fillId="0" borderId="15" xfId="0" applyNumberFormat="1" applyFont="1" applyBorder="1" applyAlignment="1">
      <alignment horizontal="center" vertical="center"/>
    </xf>
    <xf numFmtId="181" fontId="23" fillId="0" borderId="16" xfId="0" applyNumberFormat="1" applyFont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24" sqref="B24"/>
    </sheetView>
  </sheetViews>
  <sheetFormatPr defaultColWidth="9.140625" defaultRowHeight="14.25"/>
  <cols>
    <col min="1" max="1" width="15.28125" style="64" bestFit="1" customWidth="1"/>
    <col min="2" max="2" width="12.28125" style="0" bestFit="1" customWidth="1"/>
    <col min="3" max="3" width="7.421875" style="0" bestFit="1" customWidth="1"/>
    <col min="4" max="4" width="11.00390625" style="0" bestFit="1" customWidth="1"/>
    <col min="5" max="5" width="6.28125" style="0" bestFit="1" customWidth="1"/>
    <col min="6" max="6" width="11.00390625" style="0" bestFit="1" customWidth="1"/>
    <col min="7" max="7" width="8.57421875" style="0" bestFit="1" customWidth="1"/>
    <col min="8" max="8" width="11.00390625" style="0" bestFit="1" customWidth="1"/>
    <col min="9" max="9" width="7.421875" style="0" bestFit="1" customWidth="1"/>
    <col min="10" max="10" width="10.7109375" style="0" customWidth="1"/>
  </cols>
  <sheetData>
    <row r="1" spans="1:9" ht="30" customHeight="1">
      <c r="A1" s="394" t="s">
        <v>279</v>
      </c>
      <c r="B1" s="394"/>
      <c r="C1" s="394"/>
      <c r="D1" s="394"/>
      <c r="E1" s="394"/>
      <c r="F1" s="394"/>
      <c r="G1" s="394"/>
      <c r="H1" s="394"/>
      <c r="I1" s="394"/>
    </row>
    <row r="2" spans="1:9" ht="22.5" customHeight="1">
      <c r="A2" s="96"/>
      <c r="B2" s="40"/>
      <c r="C2" s="40"/>
      <c r="D2" s="40"/>
      <c r="E2" s="40"/>
      <c r="F2" s="40"/>
      <c r="G2" s="40"/>
      <c r="H2" s="395" t="s">
        <v>0</v>
      </c>
      <c r="I2" s="395"/>
    </row>
    <row r="3" spans="1:9" ht="24" customHeight="1">
      <c r="A3" s="399"/>
      <c r="B3" s="396" t="s">
        <v>1</v>
      </c>
      <c r="C3" s="397"/>
      <c r="D3" s="396" t="s">
        <v>2</v>
      </c>
      <c r="E3" s="397"/>
      <c r="F3" s="396" t="s">
        <v>3</v>
      </c>
      <c r="G3" s="397"/>
      <c r="H3" s="396" t="s">
        <v>4</v>
      </c>
      <c r="I3" s="398"/>
    </row>
    <row r="4" spans="1:9" ht="24" customHeight="1">
      <c r="A4" s="400"/>
      <c r="B4" s="100" t="s">
        <v>5</v>
      </c>
      <c r="C4" s="100" t="s">
        <v>6</v>
      </c>
      <c r="D4" s="100" t="s">
        <v>5</v>
      </c>
      <c r="E4" s="100" t="s">
        <v>6</v>
      </c>
      <c r="F4" s="100" t="s">
        <v>5</v>
      </c>
      <c r="G4" s="100" t="s">
        <v>6</v>
      </c>
      <c r="H4" s="100" t="s">
        <v>5</v>
      </c>
      <c r="I4" s="98" t="s">
        <v>6</v>
      </c>
    </row>
    <row r="5" spans="1:9" ht="24" customHeight="1">
      <c r="A5" s="97" t="s">
        <v>7</v>
      </c>
      <c r="B5" s="164">
        <v>14952306</v>
      </c>
      <c r="C5" s="167">
        <v>11.7</v>
      </c>
      <c r="D5" s="164">
        <v>1877196</v>
      </c>
      <c r="E5" s="167">
        <v>3.9</v>
      </c>
      <c r="F5" s="164">
        <v>8351580</v>
      </c>
      <c r="G5" s="167">
        <v>13.4</v>
      </c>
      <c r="H5" s="164">
        <v>4723529</v>
      </c>
      <c r="I5" s="170">
        <v>11.7</v>
      </c>
    </row>
    <row r="6" spans="1:9" ht="24" customHeight="1">
      <c r="A6" s="163" t="s">
        <v>290</v>
      </c>
      <c r="B6" s="165">
        <v>2175388</v>
      </c>
      <c r="C6" s="168">
        <v>11.9</v>
      </c>
      <c r="D6" s="165">
        <v>31053</v>
      </c>
      <c r="E6" s="168">
        <v>3.5</v>
      </c>
      <c r="F6" s="165">
        <v>498931</v>
      </c>
      <c r="G6" s="168">
        <v>8.1</v>
      </c>
      <c r="H6" s="165">
        <v>1645404</v>
      </c>
      <c r="I6" s="171">
        <v>15.6</v>
      </c>
    </row>
    <row r="7" spans="1:9" ht="24" customHeight="1">
      <c r="A7" s="109" t="s">
        <v>8</v>
      </c>
      <c r="B7" s="165">
        <v>1922124</v>
      </c>
      <c r="C7" s="168">
        <v>12.1</v>
      </c>
      <c r="D7" s="165">
        <v>49501</v>
      </c>
      <c r="E7" s="168">
        <v>3.8</v>
      </c>
      <c r="F7" s="165">
        <v>1675876</v>
      </c>
      <c r="G7" s="168">
        <v>13.1</v>
      </c>
      <c r="H7" s="165">
        <v>196747</v>
      </c>
      <c r="I7" s="171">
        <v>10.9</v>
      </c>
    </row>
    <row r="8" spans="1:9" ht="24" customHeight="1">
      <c r="A8" s="109" t="s">
        <v>9</v>
      </c>
      <c r="B8" s="165">
        <v>604090</v>
      </c>
      <c r="C8" s="168">
        <v>11.8</v>
      </c>
      <c r="D8" s="165">
        <v>134214</v>
      </c>
      <c r="E8" s="168">
        <v>4</v>
      </c>
      <c r="F8" s="165">
        <v>275982</v>
      </c>
      <c r="G8" s="168">
        <v>14.6</v>
      </c>
      <c r="H8" s="165">
        <v>193894</v>
      </c>
      <c r="I8" s="171">
        <v>11.6</v>
      </c>
    </row>
    <row r="9" spans="1:9" ht="24" customHeight="1">
      <c r="A9" s="109" t="s">
        <v>10</v>
      </c>
      <c r="B9" s="165">
        <v>1439217</v>
      </c>
      <c r="C9" s="168">
        <v>12.1</v>
      </c>
      <c r="D9" s="165">
        <v>286697</v>
      </c>
      <c r="E9" s="168">
        <v>4.1</v>
      </c>
      <c r="F9" s="165">
        <v>748290</v>
      </c>
      <c r="G9" s="168">
        <v>16.3</v>
      </c>
      <c r="H9" s="165">
        <v>404230</v>
      </c>
      <c r="I9" s="171">
        <v>9.4</v>
      </c>
    </row>
    <row r="10" spans="1:9" ht="24" customHeight="1">
      <c r="A10" s="109" t="s">
        <v>11</v>
      </c>
      <c r="B10" s="165">
        <v>1520551</v>
      </c>
      <c r="C10" s="168">
        <v>8.5</v>
      </c>
      <c r="D10" s="165">
        <v>351616</v>
      </c>
      <c r="E10" s="168">
        <v>3.7</v>
      </c>
      <c r="F10" s="165">
        <v>773103</v>
      </c>
      <c r="G10" s="168">
        <v>10.9</v>
      </c>
      <c r="H10" s="165">
        <v>395832</v>
      </c>
      <c r="I10" s="171">
        <v>7.7</v>
      </c>
    </row>
    <row r="11" spans="1:9" ht="24" customHeight="1">
      <c r="A11" s="109" t="s">
        <v>12</v>
      </c>
      <c r="B11" s="165">
        <v>1587360</v>
      </c>
      <c r="C11" s="168">
        <v>12.7</v>
      </c>
      <c r="D11" s="165">
        <v>292174</v>
      </c>
      <c r="E11" s="168">
        <v>3.9</v>
      </c>
      <c r="F11" s="165">
        <v>863976</v>
      </c>
      <c r="G11" s="168">
        <v>16.1</v>
      </c>
      <c r="H11" s="165">
        <v>431210</v>
      </c>
      <c r="I11" s="171">
        <v>12.2</v>
      </c>
    </row>
    <row r="12" spans="1:9" ht="24" customHeight="1">
      <c r="A12" s="109" t="s">
        <v>13</v>
      </c>
      <c r="B12" s="165">
        <v>1176475</v>
      </c>
      <c r="C12" s="168">
        <v>11</v>
      </c>
      <c r="D12" s="165">
        <v>246789</v>
      </c>
      <c r="E12" s="168">
        <v>4</v>
      </c>
      <c r="F12" s="165">
        <v>572940</v>
      </c>
      <c r="G12" s="168">
        <v>14.1</v>
      </c>
      <c r="H12" s="165">
        <v>356746</v>
      </c>
      <c r="I12" s="171">
        <v>10.4</v>
      </c>
    </row>
    <row r="13" spans="1:9" ht="24" customHeight="1">
      <c r="A13" s="163" t="s">
        <v>292</v>
      </c>
      <c r="B13" s="165">
        <v>1633088</v>
      </c>
      <c r="C13" s="168">
        <v>11.2</v>
      </c>
      <c r="D13" s="165">
        <v>220182</v>
      </c>
      <c r="E13" s="168">
        <v>3.8</v>
      </c>
      <c r="F13" s="165">
        <v>976574</v>
      </c>
      <c r="G13" s="168">
        <v>12.3</v>
      </c>
      <c r="H13" s="165">
        <v>436332</v>
      </c>
      <c r="I13" s="171">
        <v>12.1</v>
      </c>
    </row>
    <row r="14" spans="1:9" ht="24" customHeight="1">
      <c r="A14" s="109" t="s">
        <v>15</v>
      </c>
      <c r="B14" s="165">
        <v>1104442</v>
      </c>
      <c r="C14" s="168">
        <v>12.4</v>
      </c>
      <c r="D14" s="165">
        <v>168485</v>
      </c>
      <c r="E14" s="168">
        <v>4.1</v>
      </c>
      <c r="F14" s="165">
        <v>646479</v>
      </c>
      <c r="G14" s="168">
        <v>16.1</v>
      </c>
      <c r="H14" s="165">
        <v>289478</v>
      </c>
      <c r="I14" s="171">
        <v>8.8</v>
      </c>
    </row>
    <row r="15" spans="1:9" ht="24" customHeight="1">
      <c r="A15" s="116" t="s">
        <v>16</v>
      </c>
      <c r="B15" s="165">
        <v>1180951</v>
      </c>
      <c r="C15" s="168">
        <v>7.3</v>
      </c>
      <c r="D15" s="165">
        <v>30056</v>
      </c>
      <c r="E15" s="168">
        <v>4.3</v>
      </c>
      <c r="F15" s="165">
        <v>997887</v>
      </c>
      <c r="G15" s="168">
        <v>7.3</v>
      </c>
      <c r="H15" s="165">
        <v>153008</v>
      </c>
      <c r="I15" s="171">
        <v>7.4</v>
      </c>
    </row>
    <row r="16" spans="1:9" ht="24" customHeight="1">
      <c r="A16" s="116" t="s">
        <v>17</v>
      </c>
      <c r="B16" s="165">
        <v>183637</v>
      </c>
      <c r="C16" s="168">
        <v>10.1</v>
      </c>
      <c r="D16" s="165">
        <v>3383</v>
      </c>
      <c r="E16" s="168">
        <v>3.3</v>
      </c>
      <c r="F16" s="165">
        <v>30225</v>
      </c>
      <c r="G16" s="168">
        <v>-25.4</v>
      </c>
      <c r="H16" s="165">
        <v>150028</v>
      </c>
      <c r="I16" s="171">
        <v>15.8</v>
      </c>
    </row>
    <row r="17" spans="1:9" ht="24" customHeight="1">
      <c r="A17" s="99" t="s">
        <v>18</v>
      </c>
      <c r="B17" s="166">
        <v>424983</v>
      </c>
      <c r="C17" s="169">
        <v>5.7</v>
      </c>
      <c r="D17" s="166">
        <v>63046</v>
      </c>
      <c r="E17" s="169">
        <v>3.8</v>
      </c>
      <c r="F17" s="166">
        <v>291317</v>
      </c>
      <c r="G17" s="169">
        <v>4.6</v>
      </c>
      <c r="H17" s="166">
        <v>70620</v>
      </c>
      <c r="I17" s="172">
        <v>12</v>
      </c>
    </row>
    <row r="18" ht="14.25">
      <c r="F18" s="101"/>
    </row>
  </sheetData>
  <sheetProtection/>
  <mergeCells count="7">
    <mergeCell ref="A1:I1"/>
    <mergeCell ref="H2:I2"/>
    <mergeCell ref="B3:C3"/>
    <mergeCell ref="D3:E3"/>
    <mergeCell ref="F3:G3"/>
    <mergeCell ref="H3:I3"/>
    <mergeCell ref="A3:A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30" sqref="D30"/>
    </sheetView>
  </sheetViews>
  <sheetFormatPr defaultColWidth="9.140625" defaultRowHeight="14.25"/>
  <cols>
    <col min="1" max="1" width="31.140625" style="0" bestFit="1" customWidth="1"/>
    <col min="2" max="2" width="11.00390625" style="0" bestFit="1" customWidth="1"/>
    <col min="3" max="4" width="10.57421875" style="0" bestFit="1" customWidth="1"/>
    <col min="5" max="5" width="7.7109375" style="1" bestFit="1" customWidth="1"/>
  </cols>
  <sheetData>
    <row r="1" spans="1:5" ht="25.5">
      <c r="A1" s="456" t="s">
        <v>21</v>
      </c>
      <c r="B1" s="456"/>
      <c r="C1" s="456"/>
      <c r="D1" s="456"/>
      <c r="E1" s="456"/>
    </row>
    <row r="3" spans="4:5" ht="14.25">
      <c r="D3" s="411" t="s">
        <v>0</v>
      </c>
      <c r="E3" s="411"/>
    </row>
    <row r="4" spans="1:5" ht="18.75">
      <c r="A4" s="413" t="s">
        <v>150</v>
      </c>
      <c r="B4" s="445" t="s">
        <v>52</v>
      </c>
      <c r="C4" s="4" t="s">
        <v>53</v>
      </c>
      <c r="D4" s="5" t="s">
        <v>54</v>
      </c>
      <c r="E4" s="458" t="s">
        <v>34</v>
      </c>
    </row>
    <row r="5" spans="1:5" ht="18.75">
      <c r="A5" s="414"/>
      <c r="B5" s="432"/>
      <c r="C5" s="6" t="s">
        <v>55</v>
      </c>
      <c r="D5" s="7" t="s">
        <v>56</v>
      </c>
      <c r="E5" s="459"/>
    </row>
    <row r="6" spans="1:5" s="13" customFormat="1" ht="12">
      <c r="A6" s="19" t="s">
        <v>151</v>
      </c>
      <c r="B6" s="305">
        <v>1272145</v>
      </c>
      <c r="C6" s="305">
        <v>8470131</v>
      </c>
      <c r="D6" s="305">
        <v>6250396</v>
      </c>
      <c r="E6" s="306">
        <v>35.51350986401502</v>
      </c>
    </row>
    <row r="7" spans="1:5" s="13" customFormat="1" ht="12">
      <c r="A7" s="3" t="s">
        <v>152</v>
      </c>
      <c r="B7" s="149">
        <v>1172254</v>
      </c>
      <c r="C7" s="149">
        <v>7799977</v>
      </c>
      <c r="D7" s="149">
        <v>5172110</v>
      </c>
      <c r="E7" s="71">
        <v>50.808412814112614</v>
      </c>
    </row>
    <row r="8" spans="1:5" s="13" customFormat="1" ht="12">
      <c r="A8" s="3" t="s">
        <v>153</v>
      </c>
      <c r="B8" s="149">
        <v>99891</v>
      </c>
      <c r="C8" s="149">
        <v>670154</v>
      </c>
      <c r="D8" s="149">
        <v>666563</v>
      </c>
      <c r="E8" s="71">
        <v>0.5387337731017112</v>
      </c>
    </row>
    <row r="9" spans="1:5" s="13" customFormat="1" ht="12">
      <c r="A9" s="3" t="s">
        <v>154</v>
      </c>
      <c r="B9" s="149">
        <v>41376</v>
      </c>
      <c r="C9" s="149">
        <v>303437</v>
      </c>
      <c r="D9" s="149">
        <v>151798</v>
      </c>
      <c r="E9" s="71">
        <v>99.89525553696359</v>
      </c>
    </row>
    <row r="10" spans="1:5" s="13" customFormat="1" ht="12">
      <c r="A10" s="3" t="s">
        <v>155</v>
      </c>
      <c r="B10" s="149">
        <v>399102</v>
      </c>
      <c r="C10" s="149">
        <v>5129393</v>
      </c>
      <c r="D10" s="149">
        <v>4357932</v>
      </c>
      <c r="E10" s="71">
        <v>17.702456119095018</v>
      </c>
    </row>
    <row r="11" spans="1:5" s="13" customFormat="1" ht="12">
      <c r="A11" s="3" t="s">
        <v>156</v>
      </c>
      <c r="B11" s="149">
        <v>810963</v>
      </c>
      <c r="C11" s="149">
        <v>5102626</v>
      </c>
      <c r="D11" s="149">
        <v>4068111</v>
      </c>
      <c r="E11" s="71">
        <v>25.429861672899293</v>
      </c>
    </row>
    <row r="12" spans="1:5" s="13" customFormat="1" ht="12">
      <c r="A12" s="3" t="s">
        <v>157</v>
      </c>
      <c r="B12" s="149">
        <v>831667</v>
      </c>
      <c r="C12" s="149">
        <v>3037301</v>
      </c>
      <c r="D12" s="149">
        <v>1740666</v>
      </c>
      <c r="E12" s="71">
        <v>74.49074090032207</v>
      </c>
    </row>
    <row r="13" spans="1:5" s="13" customFormat="1" ht="12">
      <c r="A13" s="27" t="s">
        <v>158</v>
      </c>
      <c r="B13" s="305">
        <v>532327</v>
      </c>
      <c r="C13" s="305">
        <v>5107951</v>
      </c>
      <c r="D13" s="305">
        <v>2328481</v>
      </c>
      <c r="E13" s="306">
        <v>119.36837792535133</v>
      </c>
    </row>
    <row r="14" spans="1:5" s="13" customFormat="1" ht="25.5" customHeight="1">
      <c r="A14" s="27" t="s">
        <v>159</v>
      </c>
      <c r="B14" s="149"/>
      <c r="C14" s="149"/>
      <c r="D14" s="149"/>
      <c r="E14" s="71"/>
    </row>
    <row r="15" spans="1:5" s="13" customFormat="1" ht="20.25">
      <c r="A15" s="16" t="s">
        <v>160</v>
      </c>
      <c r="B15" s="307" t="s">
        <v>295</v>
      </c>
      <c r="C15" s="149">
        <v>264</v>
      </c>
      <c r="D15" s="149">
        <v>80</v>
      </c>
      <c r="E15" s="71">
        <v>230</v>
      </c>
    </row>
    <row r="16" spans="1:5" s="13" customFormat="1" ht="20.25">
      <c r="A16" s="16" t="s">
        <v>161</v>
      </c>
      <c r="B16" s="307" t="s">
        <v>295</v>
      </c>
      <c r="C16" s="149">
        <v>147</v>
      </c>
      <c r="D16" s="149">
        <v>47</v>
      </c>
      <c r="E16" s="71">
        <v>212.7659574468085</v>
      </c>
    </row>
    <row r="17" spans="1:5" s="13" customFormat="1" ht="20.25">
      <c r="A17" s="16" t="s">
        <v>162</v>
      </c>
      <c r="B17" s="307" t="s">
        <v>295</v>
      </c>
      <c r="C17" s="149">
        <v>8192750</v>
      </c>
      <c r="D17" s="149">
        <v>4622310</v>
      </c>
      <c r="E17" s="71">
        <v>77.24362926761728</v>
      </c>
    </row>
    <row r="18" spans="1:5" s="13" customFormat="1" ht="20.25">
      <c r="A18" s="66" t="s">
        <v>163</v>
      </c>
      <c r="B18" s="308" t="s">
        <v>295</v>
      </c>
      <c r="C18" s="148">
        <v>2980424</v>
      </c>
      <c r="D18" s="148">
        <v>1122300</v>
      </c>
      <c r="E18" s="76">
        <v>165.56393121268826</v>
      </c>
    </row>
    <row r="19" spans="1:5" s="13" customFormat="1" ht="14.25">
      <c r="A19"/>
      <c r="B19"/>
      <c r="C19"/>
      <c r="D19"/>
      <c r="E19" s="1"/>
    </row>
    <row r="24" spans="1:5" s="40" customFormat="1" ht="14.25" customHeight="1">
      <c r="A24"/>
      <c r="B24"/>
      <c r="C24"/>
      <c r="D24"/>
      <c r="E24" s="1"/>
    </row>
    <row r="25" spans="1:5" s="40" customFormat="1" ht="14.25">
      <c r="A25"/>
      <c r="B25"/>
      <c r="C25"/>
      <c r="D25"/>
      <c r="E25" s="1"/>
    </row>
  </sheetData>
  <sheetProtection/>
  <mergeCells count="5">
    <mergeCell ref="E4:E5"/>
    <mergeCell ref="A1:E1"/>
    <mergeCell ref="D3:E3"/>
    <mergeCell ref="A4:A5"/>
    <mergeCell ref="B4:B5"/>
  </mergeCells>
  <printOptions horizontalCentered="1"/>
  <pageMargins left="0.6673611111111111" right="0.7479166666666667" top="0.8659722222222223" bottom="0.9840277777777777" header="0.5111111111111111" footer="0.511111111111111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G1" sqref="G1:L16384"/>
    </sheetView>
  </sheetViews>
  <sheetFormatPr defaultColWidth="9.140625" defaultRowHeight="14.25"/>
  <cols>
    <col min="1" max="1" width="29.140625" style="0" customWidth="1"/>
    <col min="2" max="2" width="9.421875" style="0" customWidth="1"/>
    <col min="3" max="3" width="11.140625" style="0" customWidth="1"/>
    <col min="4" max="4" width="10.421875" style="0" customWidth="1"/>
    <col min="5" max="5" width="9.28125" style="0" customWidth="1"/>
  </cols>
  <sheetData>
    <row r="1" spans="1:5" ht="36" customHeight="1">
      <c r="A1" s="440" t="s">
        <v>164</v>
      </c>
      <c r="B1" s="440"/>
      <c r="C1" s="440"/>
      <c r="D1" s="440"/>
      <c r="E1" s="440"/>
    </row>
    <row r="2" ht="23.25" customHeight="1"/>
    <row r="3" spans="1:5" ht="23.25" customHeight="1">
      <c r="A3" s="413" t="s">
        <v>150</v>
      </c>
      <c r="B3" s="445" t="s">
        <v>52</v>
      </c>
      <c r="C3" s="4" t="s">
        <v>53</v>
      </c>
      <c r="D3" s="5" t="s">
        <v>54</v>
      </c>
      <c r="E3" s="458" t="s">
        <v>34</v>
      </c>
    </row>
    <row r="4" spans="1:5" ht="28.5" customHeight="1">
      <c r="A4" s="414"/>
      <c r="B4" s="432"/>
      <c r="C4" s="6" t="s">
        <v>55</v>
      </c>
      <c r="D4" s="7" t="s">
        <v>56</v>
      </c>
      <c r="E4" s="459"/>
    </row>
    <row r="5" spans="1:5" ht="31.5" customHeight="1">
      <c r="A5" s="67" t="s">
        <v>165</v>
      </c>
      <c r="B5" s="68">
        <v>25.299999999999955</v>
      </c>
      <c r="C5" s="68">
        <v>993.66</v>
      </c>
      <c r="D5" s="68">
        <v>1044.15</v>
      </c>
      <c r="E5" s="69">
        <v>-4.835512139060498</v>
      </c>
    </row>
    <row r="6" spans="1:5" ht="31.5" customHeight="1">
      <c r="A6" s="16" t="s">
        <v>166</v>
      </c>
      <c r="B6" s="70">
        <v>17.229999999999905</v>
      </c>
      <c r="C6" s="70">
        <v>823.31</v>
      </c>
      <c r="D6" s="70">
        <v>855.02</v>
      </c>
      <c r="E6" s="71">
        <v>-3.70868517695493</v>
      </c>
    </row>
    <row r="7" spans="1:5" ht="31.5" customHeight="1">
      <c r="A7" s="16" t="s">
        <v>167</v>
      </c>
      <c r="B7" s="70">
        <v>605.98</v>
      </c>
      <c r="C7" s="70">
        <v>696.79</v>
      </c>
      <c r="D7" s="70">
        <v>115.42</v>
      </c>
      <c r="E7" s="71">
        <v>503.69953214347595</v>
      </c>
    </row>
    <row r="8" spans="1:5" ht="31.5" customHeight="1">
      <c r="A8" s="27" t="s">
        <v>168</v>
      </c>
      <c r="B8" s="70">
        <v>16.549999999999983</v>
      </c>
      <c r="C8" s="70">
        <v>184.13</v>
      </c>
      <c r="D8" s="70">
        <v>126.32</v>
      </c>
      <c r="E8" s="71">
        <v>45.764724509183026</v>
      </c>
    </row>
    <row r="9" spans="1:5" ht="31.5" customHeight="1">
      <c r="A9" s="16" t="s">
        <v>166</v>
      </c>
      <c r="B9" s="70">
        <v>10.629999999999995</v>
      </c>
      <c r="C9" s="70">
        <v>157.25</v>
      </c>
      <c r="D9" s="70">
        <v>110.54</v>
      </c>
      <c r="E9" s="71">
        <v>42.256196851818345</v>
      </c>
    </row>
    <row r="10" spans="1:5" ht="31.5" customHeight="1">
      <c r="A10" s="16" t="s">
        <v>167</v>
      </c>
      <c r="B10" s="70">
        <v>3.740000000000002</v>
      </c>
      <c r="C10" s="70">
        <v>17.53</v>
      </c>
      <c r="D10" s="70">
        <v>10.8</v>
      </c>
      <c r="E10" s="71">
        <v>62.31481481481481</v>
      </c>
    </row>
    <row r="11" spans="1:5" ht="31.5" customHeight="1">
      <c r="A11" s="27" t="s">
        <v>169</v>
      </c>
      <c r="B11" s="72">
        <v>74800</v>
      </c>
      <c r="C11" s="72">
        <v>615553</v>
      </c>
      <c r="D11" s="72">
        <v>520371</v>
      </c>
      <c r="E11" s="71">
        <v>18.291180715297358</v>
      </c>
    </row>
    <row r="12" spans="1:5" ht="31.5" customHeight="1">
      <c r="A12" s="16" t="s">
        <v>170</v>
      </c>
      <c r="B12" s="72">
        <v>16176</v>
      </c>
      <c r="C12" s="72">
        <v>145122</v>
      </c>
      <c r="D12" s="72">
        <v>261798</v>
      </c>
      <c r="E12" s="71">
        <v>-44.56718538720693</v>
      </c>
    </row>
    <row r="13" spans="1:5" ht="31.5" customHeight="1">
      <c r="A13" s="16" t="s">
        <v>171</v>
      </c>
      <c r="B13" s="72">
        <v>58624</v>
      </c>
      <c r="C13" s="72">
        <v>470431</v>
      </c>
      <c r="D13" s="72">
        <v>258573</v>
      </c>
      <c r="E13" s="71">
        <v>81.93353521055948</v>
      </c>
    </row>
    <row r="14" spans="1:5" ht="31.5" customHeight="1">
      <c r="A14" s="27" t="s">
        <v>172</v>
      </c>
      <c r="B14" s="70">
        <v>25.119999999999976</v>
      </c>
      <c r="C14" s="70">
        <v>204.98</v>
      </c>
      <c r="D14" s="70">
        <v>183.05</v>
      </c>
      <c r="E14" s="71">
        <v>11.980333242283507</v>
      </c>
    </row>
    <row r="15" spans="1:5" ht="31.5" customHeight="1">
      <c r="A15" s="16" t="s">
        <v>173</v>
      </c>
      <c r="B15" s="73">
        <v>10.340000000000003</v>
      </c>
      <c r="C15" s="73">
        <v>64.76</v>
      </c>
      <c r="D15" s="73">
        <v>95.28</v>
      </c>
      <c r="E15" s="71">
        <v>-32.03190596137699</v>
      </c>
    </row>
    <row r="16" spans="1:5" ht="31.5" customHeight="1">
      <c r="A16" s="66" t="s">
        <v>174</v>
      </c>
      <c r="B16" s="74">
        <v>14.780000000000001</v>
      </c>
      <c r="C16" s="75">
        <v>140.22</v>
      </c>
      <c r="D16" s="74">
        <v>87.77</v>
      </c>
      <c r="E16" s="76">
        <v>59.75845961034523</v>
      </c>
    </row>
  </sheetData>
  <sheetProtection/>
  <mergeCells count="4">
    <mergeCell ref="A1:E1"/>
    <mergeCell ref="A3:A4"/>
    <mergeCell ref="B3:B4"/>
    <mergeCell ref="E3:E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5" sqref="A15"/>
    </sheetView>
  </sheetViews>
  <sheetFormatPr defaultColWidth="9.140625" defaultRowHeight="14.25"/>
  <cols>
    <col min="1" max="1" width="27.7109375" style="0" customWidth="1"/>
    <col min="2" max="2" width="9.7109375" style="0" customWidth="1"/>
    <col min="3" max="3" width="11.421875" style="0" customWidth="1"/>
    <col min="4" max="4" width="10.8515625" style="0" customWidth="1"/>
    <col min="5" max="5" width="10.00390625" style="49" bestFit="1" customWidth="1"/>
    <col min="6" max="6" width="11.57421875" style="0" customWidth="1"/>
  </cols>
  <sheetData>
    <row r="1" spans="1:5" ht="25.5">
      <c r="A1" s="456" t="s">
        <v>175</v>
      </c>
      <c r="B1" s="456"/>
      <c r="C1" s="456"/>
      <c r="D1" s="456"/>
      <c r="E1" s="456"/>
    </row>
    <row r="2" spans="1:5" ht="25.5">
      <c r="A2" s="32"/>
      <c r="B2" s="32"/>
      <c r="C2" s="32"/>
      <c r="D2" s="32"/>
      <c r="E2" s="50"/>
    </row>
    <row r="3" spans="4:5" ht="27.75" customHeight="1">
      <c r="D3" s="460" t="s">
        <v>176</v>
      </c>
      <c r="E3" s="461"/>
    </row>
    <row r="4" spans="1:5" ht="18.75">
      <c r="A4" s="413" t="s">
        <v>150</v>
      </c>
      <c r="B4" s="445" t="s">
        <v>52</v>
      </c>
      <c r="C4" s="4" t="s">
        <v>53</v>
      </c>
      <c r="D4" s="5" t="s">
        <v>54</v>
      </c>
      <c r="E4" s="462" t="s">
        <v>34</v>
      </c>
    </row>
    <row r="5" spans="1:5" ht="18.75">
      <c r="A5" s="414"/>
      <c r="B5" s="432"/>
      <c r="C5" s="6" t="s">
        <v>55</v>
      </c>
      <c r="D5" s="7" t="s">
        <v>56</v>
      </c>
      <c r="E5" s="434"/>
    </row>
    <row r="6" spans="1:6" s="13" customFormat="1" ht="12" customHeight="1">
      <c r="A6" s="28" t="s">
        <v>177</v>
      </c>
      <c r="B6" s="309" t="s">
        <v>226</v>
      </c>
      <c r="C6" s="309">
        <v>4919936.186731999</v>
      </c>
      <c r="D6" s="309">
        <v>4288060.2</v>
      </c>
      <c r="E6" s="310">
        <v>14.735706992453103</v>
      </c>
      <c r="F6" s="39"/>
    </row>
    <row r="7" spans="1:6" s="13" customFormat="1" ht="12.75" customHeight="1">
      <c r="A7" s="10" t="s">
        <v>178</v>
      </c>
      <c r="B7" s="149"/>
      <c r="C7" s="149"/>
      <c r="D7" s="149"/>
      <c r="E7" s="71"/>
      <c r="F7" s="39"/>
    </row>
    <row r="8" spans="1:6" s="13" customFormat="1" ht="12">
      <c r="A8" s="10" t="s">
        <v>179</v>
      </c>
      <c r="B8" s="149" t="s">
        <v>226</v>
      </c>
      <c r="C8" s="149">
        <v>3835964.4264020985</v>
      </c>
      <c r="D8" s="149">
        <v>3329397.9224072606</v>
      </c>
      <c r="E8" s="71">
        <v>15.214958253730586</v>
      </c>
      <c r="F8" s="39"/>
    </row>
    <row r="9" spans="1:6" s="13" customFormat="1" ht="12">
      <c r="A9" s="10" t="s">
        <v>180</v>
      </c>
      <c r="B9" s="149" t="s">
        <v>226</v>
      </c>
      <c r="C9" s="149">
        <v>2350963</v>
      </c>
      <c r="D9" s="149">
        <v>2031988.2</v>
      </c>
      <c r="E9" s="71">
        <v>15.697669897886215</v>
      </c>
      <c r="F9" s="39"/>
    </row>
    <row r="10" spans="1:6" s="13" customFormat="1" ht="12">
      <c r="A10" s="10" t="s">
        <v>181</v>
      </c>
      <c r="B10" s="149" t="s">
        <v>226</v>
      </c>
      <c r="C10" s="149">
        <v>1083971.7603299</v>
      </c>
      <c r="D10" s="149">
        <v>958662.2775927397</v>
      </c>
      <c r="E10" s="71">
        <v>13.071285442859008</v>
      </c>
      <c r="F10" s="39"/>
    </row>
    <row r="11" spans="1:6" s="13" customFormat="1" ht="12">
      <c r="A11" s="10" t="s">
        <v>182</v>
      </c>
      <c r="B11" s="149"/>
      <c r="C11" s="149"/>
      <c r="D11" s="149"/>
      <c r="E11" s="71"/>
      <c r="F11" s="39"/>
    </row>
    <row r="12" spans="1:6" s="13" customFormat="1" ht="12">
      <c r="A12" s="10" t="s">
        <v>183</v>
      </c>
      <c r="B12" s="149" t="s">
        <v>226</v>
      </c>
      <c r="C12" s="149">
        <v>701846.0999999988</v>
      </c>
      <c r="D12" s="149">
        <v>627329.4</v>
      </c>
      <c r="E12" s="71">
        <v>11.87840072536035</v>
      </c>
      <c r="F12" s="39"/>
    </row>
    <row r="13" spans="1:6" s="13" customFormat="1" ht="12">
      <c r="A13" s="10" t="s">
        <v>184</v>
      </c>
      <c r="B13" s="149" t="s">
        <v>226</v>
      </c>
      <c r="C13" s="149">
        <v>2991902.486732</v>
      </c>
      <c r="D13" s="149">
        <v>2567245.4</v>
      </c>
      <c r="E13" s="71">
        <v>16.541351548706643</v>
      </c>
      <c r="F13" s="39"/>
    </row>
    <row r="14" spans="1:6" s="13" customFormat="1" ht="12">
      <c r="A14" s="10" t="s">
        <v>185</v>
      </c>
      <c r="B14" s="149" t="s">
        <v>226</v>
      </c>
      <c r="C14" s="149">
        <v>550669.7</v>
      </c>
      <c r="D14" s="149">
        <v>499361.8</v>
      </c>
      <c r="E14" s="71">
        <v>10.27469462021324</v>
      </c>
      <c r="F14" s="39"/>
    </row>
    <row r="15" spans="1:6" s="13" customFormat="1" ht="12">
      <c r="A15" s="10" t="s">
        <v>186</v>
      </c>
      <c r="B15" s="149" t="s">
        <v>226</v>
      </c>
      <c r="C15" s="149">
        <v>675517.9</v>
      </c>
      <c r="D15" s="149">
        <v>594123.6</v>
      </c>
      <c r="E15" s="71">
        <v>13.699893422850067</v>
      </c>
      <c r="F15" s="39"/>
    </row>
    <row r="16" spans="1:6" s="13" customFormat="1" ht="12">
      <c r="A16" s="28" t="s">
        <v>187</v>
      </c>
      <c r="B16" s="312">
        <v>4648.18</v>
      </c>
      <c r="C16" s="312">
        <v>43987.18</v>
      </c>
      <c r="D16" s="312">
        <v>27471.383962028478</v>
      </c>
      <c r="E16" s="313">
        <v>60.12</v>
      </c>
      <c r="F16" s="39"/>
    </row>
    <row r="17" spans="1:6" s="13" customFormat="1" ht="12">
      <c r="A17" s="10" t="s">
        <v>188</v>
      </c>
      <c r="B17" s="312">
        <v>2021.3400000000001</v>
      </c>
      <c r="C17" s="312">
        <v>15234.34</v>
      </c>
      <c r="D17" s="312">
        <v>13361.112085599018</v>
      </c>
      <c r="E17" s="313">
        <v>14.02</v>
      </c>
      <c r="F17" s="39"/>
    </row>
    <row r="18" spans="1:6" s="13" customFormat="1" ht="12">
      <c r="A18" s="10" t="s">
        <v>189</v>
      </c>
      <c r="B18" s="312">
        <v>2626.84</v>
      </c>
      <c r="C18" s="312">
        <v>28752.84</v>
      </c>
      <c r="D18" s="312">
        <v>14111.13074204947</v>
      </c>
      <c r="E18" s="313">
        <v>103.76</v>
      </c>
      <c r="F18" s="39"/>
    </row>
    <row r="19" spans="1:6" s="13" customFormat="1" ht="12">
      <c r="A19" s="28" t="s">
        <v>190</v>
      </c>
      <c r="B19" s="309" t="s">
        <v>226</v>
      </c>
      <c r="C19" s="248">
        <v>6</v>
      </c>
      <c r="D19" s="248">
        <v>12</v>
      </c>
      <c r="E19" s="195">
        <f>C19/D19*100-100</f>
        <v>-50</v>
      </c>
      <c r="F19" s="39"/>
    </row>
    <row r="20" spans="1:6" s="13" customFormat="1" ht="12">
      <c r="A20" s="10" t="s">
        <v>191</v>
      </c>
      <c r="B20" s="149">
        <v>3500</v>
      </c>
      <c r="C20" s="149">
        <v>17690</v>
      </c>
      <c r="D20" s="149">
        <v>15345</v>
      </c>
      <c r="E20" s="71">
        <f>C20/D20*100-100</f>
        <v>15.281850765721728</v>
      </c>
      <c r="F20" s="39"/>
    </row>
    <row r="21" spans="1:6" s="13" customFormat="1" ht="12.75">
      <c r="A21" s="35" t="s">
        <v>192</v>
      </c>
      <c r="B21" s="311"/>
      <c r="C21" s="312"/>
      <c r="D21" s="312"/>
      <c r="E21" s="313"/>
      <c r="F21" s="39"/>
    </row>
    <row r="22" spans="1:6" s="13" customFormat="1" ht="12.75">
      <c r="A22" s="10" t="s">
        <v>193</v>
      </c>
      <c r="B22" s="311">
        <v>14200</v>
      </c>
      <c r="C22" s="311">
        <v>110780</v>
      </c>
      <c r="D22" s="312">
        <v>102145</v>
      </c>
      <c r="E22" s="313">
        <v>8.4537</v>
      </c>
      <c r="F22" s="48"/>
    </row>
    <row r="23" spans="1:6" s="13" customFormat="1" ht="12">
      <c r="A23" s="10" t="s">
        <v>194</v>
      </c>
      <c r="B23" s="312">
        <v>159.2</v>
      </c>
      <c r="C23" s="312">
        <v>1243.2</v>
      </c>
      <c r="D23" s="312">
        <v>1169.9</v>
      </c>
      <c r="E23" s="313">
        <v>6.26549</v>
      </c>
      <c r="F23" s="48"/>
    </row>
    <row r="24" spans="1:6" s="13" customFormat="1" ht="12.75">
      <c r="A24" s="29" t="s">
        <v>195</v>
      </c>
      <c r="B24" s="312">
        <v>15124</v>
      </c>
      <c r="C24" s="312">
        <v>1181040</v>
      </c>
      <c r="D24" s="312">
        <v>961697</v>
      </c>
      <c r="E24" s="313">
        <v>22.8079</v>
      </c>
      <c r="F24" s="48"/>
    </row>
    <row r="25" spans="1:6" s="13" customFormat="1" ht="12.75">
      <c r="A25" s="30" t="s">
        <v>196</v>
      </c>
      <c r="B25" s="322">
        <v>525.4</v>
      </c>
      <c r="C25" s="322">
        <v>4098.86</v>
      </c>
      <c r="D25" s="322">
        <v>3533.7</v>
      </c>
      <c r="E25" s="326">
        <v>15.993</v>
      </c>
      <c r="F25" s="48"/>
    </row>
    <row r="26" spans="1:4" ht="15.75">
      <c r="A26" s="90" t="s">
        <v>197</v>
      </c>
      <c r="D26" s="33"/>
    </row>
    <row r="27" ht="10.5" customHeight="1"/>
  </sheetData>
  <sheetProtection/>
  <mergeCells count="5">
    <mergeCell ref="A1:E1"/>
    <mergeCell ref="D3:E3"/>
    <mergeCell ref="A4:A5"/>
    <mergeCell ref="B4:B5"/>
    <mergeCell ref="E4:E5"/>
  </mergeCells>
  <printOptions horizontalCentered="1"/>
  <pageMargins left="0.5902777777777778" right="0.5902777777777778" top="0.7083333333333334" bottom="0.9840277777777777" header="0.4326388888888889" footer="0.511111111111111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3" sqref="E3"/>
    </sheetView>
  </sheetViews>
  <sheetFormatPr defaultColWidth="9.00390625" defaultRowHeight="14.25"/>
  <cols>
    <col min="1" max="1" width="18.57421875" style="89" customWidth="1"/>
    <col min="2" max="5" width="11.57421875" style="89" customWidth="1"/>
    <col min="6" max="6" width="9.00390625" style="89" bestFit="1" customWidth="1"/>
    <col min="7" max="16384" width="9.00390625" style="89" customWidth="1"/>
  </cols>
  <sheetData>
    <row r="1" spans="1:5" ht="25.5">
      <c r="A1" s="440" t="s">
        <v>198</v>
      </c>
      <c r="B1" s="440"/>
      <c r="C1" s="440"/>
      <c r="D1" s="440"/>
      <c r="E1" s="440"/>
    </row>
    <row r="2" spans="1:5" ht="13.5">
      <c r="A2" s="90"/>
      <c r="B2" s="90"/>
      <c r="C2" s="90"/>
      <c r="D2" s="129"/>
      <c r="E2" s="327" t="s">
        <v>327</v>
      </c>
    </row>
    <row r="3" spans="1:5" ht="24">
      <c r="A3" s="110"/>
      <c r="B3" s="130" t="s">
        <v>81</v>
      </c>
      <c r="C3" s="130" t="s">
        <v>199</v>
      </c>
      <c r="D3" s="130" t="s">
        <v>200</v>
      </c>
      <c r="E3" s="54" t="s">
        <v>27</v>
      </c>
    </row>
    <row r="4" spans="1:5" ht="33.75" customHeight="1">
      <c r="A4" s="316" t="s">
        <v>323</v>
      </c>
      <c r="B4" s="318">
        <v>44331.3</v>
      </c>
      <c r="C4" s="318">
        <v>381353.6</v>
      </c>
      <c r="D4" s="318">
        <v>372750.2</v>
      </c>
      <c r="E4" s="317">
        <v>2.3080872927767615</v>
      </c>
    </row>
    <row r="5" spans="1:5" ht="33.75" customHeight="1">
      <c r="A5" s="16" t="s">
        <v>319</v>
      </c>
      <c r="B5" s="319">
        <v>51358</v>
      </c>
      <c r="C5" s="319">
        <v>396862.2</v>
      </c>
      <c r="D5" s="319">
        <v>349777.1</v>
      </c>
      <c r="E5" s="59">
        <v>13.461458740437848</v>
      </c>
    </row>
    <row r="6" spans="1:5" ht="33.75" customHeight="1">
      <c r="A6" s="16" t="s">
        <v>320</v>
      </c>
      <c r="B6" s="319">
        <v>2099</v>
      </c>
      <c r="C6" s="319">
        <v>30131.9</v>
      </c>
      <c r="D6" s="319">
        <v>47235.3</v>
      </c>
      <c r="E6" s="59">
        <v>-36.208936960281825</v>
      </c>
    </row>
    <row r="7" spans="1:5" ht="33.75" customHeight="1">
      <c r="A7" s="16" t="s">
        <v>321</v>
      </c>
      <c r="B7" s="319">
        <v>325.3</v>
      </c>
      <c r="C7" s="319">
        <v>5773.5</v>
      </c>
      <c r="D7" s="319">
        <v>8414.6</v>
      </c>
      <c r="E7" s="59">
        <v>-31.387112875240646</v>
      </c>
    </row>
    <row r="8" spans="1:5" ht="33.75" customHeight="1">
      <c r="A8" s="16" t="s">
        <v>324</v>
      </c>
      <c r="B8" s="319">
        <v>2684.546</v>
      </c>
      <c r="C8" s="319">
        <v>31795.306</v>
      </c>
      <c r="D8" s="319">
        <v>34179.337</v>
      </c>
      <c r="E8" s="59">
        <v>-6.975065080987392</v>
      </c>
    </row>
    <row r="9" spans="1:5" ht="33.75" customHeight="1">
      <c r="A9" s="16" t="s">
        <v>325</v>
      </c>
      <c r="B9" s="319">
        <v>1869.9</v>
      </c>
      <c r="C9" s="319">
        <v>22256.22</v>
      </c>
      <c r="D9" s="319">
        <v>20456.1</v>
      </c>
      <c r="E9" s="59">
        <v>8.799917872908324</v>
      </c>
    </row>
    <row r="10" spans="1:5" ht="33.75" customHeight="1">
      <c r="A10" s="16" t="s">
        <v>322</v>
      </c>
      <c r="B10" s="319">
        <v>537.82</v>
      </c>
      <c r="C10" s="319">
        <v>5335.4400000000005</v>
      </c>
      <c r="D10" s="319">
        <v>5855.15</v>
      </c>
      <c r="E10" s="59">
        <v>-8.876117605868345</v>
      </c>
    </row>
    <row r="11" spans="1:5" ht="33.75" customHeight="1">
      <c r="A11" s="66" t="s">
        <v>326</v>
      </c>
      <c r="B11" s="320">
        <v>7845.2</v>
      </c>
      <c r="C11" s="320">
        <v>51326.9</v>
      </c>
      <c r="D11" s="320">
        <v>44623.1</v>
      </c>
      <c r="E11" s="61">
        <v>15.023160649977257</v>
      </c>
    </row>
    <row r="12" spans="1:5" ht="13.5">
      <c r="A12" s="90"/>
      <c r="B12" s="90"/>
      <c r="C12" s="90"/>
      <c r="D12" s="90"/>
      <c r="E12" s="90"/>
    </row>
    <row r="13" ht="13.5">
      <c r="B13" s="89">
        <v>10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4" sqref="C14"/>
    </sheetView>
  </sheetViews>
  <sheetFormatPr defaultColWidth="9.140625" defaultRowHeight="24.75" customHeight="1"/>
  <cols>
    <col min="1" max="1" width="28.7109375" style="0" customWidth="1"/>
    <col min="2" max="2" width="9.7109375" style="0" bestFit="1" customWidth="1"/>
    <col min="3" max="3" width="10.57421875" style="0" bestFit="1" customWidth="1"/>
    <col min="4" max="4" width="14.140625" style="0" bestFit="1" customWidth="1"/>
    <col min="5" max="5" width="9.7109375" style="49" bestFit="1" customWidth="1"/>
    <col min="6" max="6" width="11.57421875" style="0" bestFit="1" customWidth="1"/>
  </cols>
  <sheetData>
    <row r="1" spans="1:5" ht="24.75" customHeight="1">
      <c r="A1" s="456" t="s">
        <v>201</v>
      </c>
      <c r="B1" s="456"/>
      <c r="C1" s="456"/>
      <c r="D1" s="456"/>
      <c r="E1" s="456"/>
    </row>
    <row r="2" spans="1:5" ht="13.5" customHeight="1">
      <c r="A2" s="131"/>
      <c r="B2" s="131"/>
      <c r="C2" s="131"/>
      <c r="D2" s="131"/>
      <c r="E2" s="132"/>
    </row>
    <row r="3" spans="1:5" ht="24.75" customHeight="1">
      <c r="A3" s="131"/>
      <c r="B3" s="131"/>
      <c r="C3" s="131"/>
      <c r="D3" s="463" t="s">
        <v>0</v>
      </c>
      <c r="E3" s="463"/>
    </row>
    <row r="4" spans="1:5" ht="24.75" customHeight="1">
      <c r="A4" s="413" t="s">
        <v>90</v>
      </c>
      <c r="B4" s="445" t="s">
        <v>52</v>
      </c>
      <c r="C4" s="4" t="s">
        <v>53</v>
      </c>
      <c r="D4" s="5" t="s">
        <v>54</v>
      </c>
      <c r="E4" s="462" t="s">
        <v>34</v>
      </c>
    </row>
    <row r="5" spans="1:5" ht="24.75" customHeight="1">
      <c r="A5" s="414"/>
      <c r="B5" s="432"/>
      <c r="C5" s="6" t="s">
        <v>55</v>
      </c>
      <c r="D5" s="7" t="s">
        <v>56</v>
      </c>
      <c r="E5" s="434"/>
    </row>
    <row r="6" spans="1:6" s="41" customFormat="1" ht="24.75" customHeight="1">
      <c r="A6" s="19" t="s">
        <v>202</v>
      </c>
      <c r="B6" s="149">
        <v>196340</v>
      </c>
      <c r="C6" s="149">
        <v>1770259</v>
      </c>
      <c r="D6" s="149">
        <v>1363499</v>
      </c>
      <c r="E6" s="135">
        <v>29.832071750694354</v>
      </c>
      <c r="F6" s="47"/>
    </row>
    <row r="7" spans="1:6" ht="24.75" customHeight="1">
      <c r="A7" s="3" t="s">
        <v>203</v>
      </c>
      <c r="B7" s="149">
        <v>148505</v>
      </c>
      <c r="C7" s="149">
        <v>1373824</v>
      </c>
      <c r="D7" s="149">
        <v>1072473</v>
      </c>
      <c r="E7" s="135">
        <v>28.098702717923903</v>
      </c>
      <c r="F7" s="47"/>
    </row>
    <row r="8" spans="1:6" ht="24.75" customHeight="1">
      <c r="A8" s="3" t="s">
        <v>204</v>
      </c>
      <c r="B8" s="149">
        <v>47835</v>
      </c>
      <c r="C8" s="149">
        <v>396435</v>
      </c>
      <c r="D8" s="149">
        <v>291026</v>
      </c>
      <c r="E8" s="135">
        <v>36.21978792272855</v>
      </c>
      <c r="F8" s="47"/>
    </row>
    <row r="9" spans="1:6" ht="24.75" customHeight="1">
      <c r="A9" s="3" t="s">
        <v>205</v>
      </c>
      <c r="B9" s="149">
        <v>84916</v>
      </c>
      <c r="C9" s="149">
        <v>693042</v>
      </c>
      <c r="D9" s="149">
        <v>540877</v>
      </c>
      <c r="E9" s="135">
        <v>28.133013605681146</v>
      </c>
      <c r="F9" s="47"/>
    </row>
    <row r="10" spans="1:6" ht="24.75" customHeight="1">
      <c r="A10" s="3" t="s">
        <v>206</v>
      </c>
      <c r="B10" s="149">
        <v>104318</v>
      </c>
      <c r="C10" s="149">
        <v>1005605</v>
      </c>
      <c r="D10" s="149">
        <v>764934</v>
      </c>
      <c r="E10" s="135">
        <v>31.462975890730444</v>
      </c>
      <c r="F10" s="47"/>
    </row>
    <row r="11" spans="1:6" ht="24.75" customHeight="1">
      <c r="A11" s="19" t="s">
        <v>207</v>
      </c>
      <c r="B11" s="149">
        <v>196183</v>
      </c>
      <c r="C11" s="149">
        <v>1471022</v>
      </c>
      <c r="D11" s="149">
        <v>1240245</v>
      </c>
      <c r="E11" s="135">
        <v>18.60737193054598</v>
      </c>
      <c r="F11" s="47"/>
    </row>
    <row r="12" spans="1:5" ht="24.75" customHeight="1">
      <c r="A12" s="108" t="s">
        <v>80</v>
      </c>
      <c r="B12" s="51" t="s">
        <v>208</v>
      </c>
      <c r="C12" s="52" t="s">
        <v>209</v>
      </c>
      <c r="D12" s="52" t="s">
        <v>210</v>
      </c>
      <c r="E12" s="53" t="s">
        <v>211</v>
      </c>
    </row>
    <row r="13" spans="1:6" ht="24.75" customHeight="1">
      <c r="A13" s="106" t="s">
        <v>212</v>
      </c>
      <c r="B13" s="321">
        <v>10714963.612404</v>
      </c>
      <c r="C13" s="150">
        <v>9492927</v>
      </c>
      <c r="D13" s="150">
        <v>9209917</v>
      </c>
      <c r="E13" s="69">
        <f aca="true" t="shared" si="0" ref="E13:E18">(B13/D13-1)*100</f>
        <v>16.341587143554072</v>
      </c>
      <c r="F13" s="42"/>
    </row>
    <row r="14" spans="1:6" ht="24.75" customHeight="1">
      <c r="A14" s="3" t="s">
        <v>213</v>
      </c>
      <c r="B14" s="312">
        <v>3146425.076926</v>
      </c>
      <c r="C14" s="149">
        <v>2896174</v>
      </c>
      <c r="D14" s="149">
        <v>2809781</v>
      </c>
      <c r="E14" s="71">
        <f t="shared" si="0"/>
        <v>11.981150022937737</v>
      </c>
      <c r="F14" s="42"/>
    </row>
    <row r="15" spans="1:6" ht="24.75" customHeight="1">
      <c r="A15" s="3" t="s">
        <v>214</v>
      </c>
      <c r="B15" s="312">
        <v>7335390.090964</v>
      </c>
      <c r="C15" s="149">
        <v>6245917</v>
      </c>
      <c r="D15" s="149">
        <v>6130728</v>
      </c>
      <c r="E15" s="71">
        <f t="shared" si="0"/>
        <v>19.64957654236168</v>
      </c>
      <c r="F15" s="42"/>
    </row>
    <row r="16" spans="1:6" ht="24.75" customHeight="1">
      <c r="A16" s="17" t="s">
        <v>215</v>
      </c>
      <c r="B16" s="312">
        <v>5920457.527958</v>
      </c>
      <c r="C16" s="149">
        <v>5083144</v>
      </c>
      <c r="D16" s="149">
        <v>4760314</v>
      </c>
      <c r="E16" s="71">
        <f t="shared" si="0"/>
        <v>24.371155515329445</v>
      </c>
      <c r="F16" s="42"/>
    </row>
    <row r="17" spans="1:6" ht="24.75" customHeight="1">
      <c r="A17" s="3" t="s">
        <v>216</v>
      </c>
      <c r="B17" s="312">
        <v>2552562.179867</v>
      </c>
      <c r="C17" s="149">
        <v>2181669</v>
      </c>
      <c r="D17" s="149">
        <v>2099474</v>
      </c>
      <c r="E17" s="71">
        <f t="shared" si="0"/>
        <v>21.581033147683648</v>
      </c>
      <c r="F17" s="42"/>
    </row>
    <row r="18" spans="1:6" ht="24.75" customHeight="1">
      <c r="A18" s="107" t="s">
        <v>217</v>
      </c>
      <c r="B18" s="322">
        <v>3316857.001077</v>
      </c>
      <c r="C18" s="148">
        <v>2881966</v>
      </c>
      <c r="D18" s="148">
        <v>2651381</v>
      </c>
      <c r="E18" s="76">
        <f t="shared" si="0"/>
        <v>25.09922191782321</v>
      </c>
      <c r="F18" s="42"/>
    </row>
    <row r="19" spans="1:5" ht="24.75" customHeight="1">
      <c r="A19" s="90" t="s">
        <v>218</v>
      </c>
      <c r="B19" s="131"/>
      <c r="C19" s="131"/>
      <c r="D19" s="131"/>
      <c r="E19" s="132"/>
    </row>
  </sheetData>
  <sheetProtection/>
  <mergeCells count="5">
    <mergeCell ref="A1:E1"/>
    <mergeCell ref="D3:E3"/>
    <mergeCell ref="A4:A5"/>
    <mergeCell ref="B4:B5"/>
    <mergeCell ref="E4:E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L37" sqref="L37"/>
    </sheetView>
  </sheetViews>
  <sheetFormatPr defaultColWidth="9.140625" defaultRowHeight="14.25"/>
  <cols>
    <col min="1" max="1" width="26.7109375" style="0" customWidth="1"/>
    <col min="2" max="2" width="11.00390625" style="0" customWidth="1"/>
    <col min="3" max="4" width="10.7109375" style="0" customWidth="1"/>
    <col min="6" max="6" width="9.421875" style="0" bestFit="1" customWidth="1"/>
  </cols>
  <sheetData>
    <row r="1" spans="1:5" ht="25.5">
      <c r="A1" s="456" t="s">
        <v>219</v>
      </c>
      <c r="B1" s="456"/>
      <c r="C1" s="456"/>
      <c r="D1" s="456"/>
      <c r="E1" s="456"/>
    </row>
    <row r="3" spans="1:5" ht="18.75">
      <c r="A3" s="2"/>
      <c r="B3" s="464" t="s">
        <v>220</v>
      </c>
      <c r="C3" s="463"/>
      <c r="D3" s="463"/>
      <c r="E3" s="463"/>
    </row>
    <row r="4" spans="1:5" ht="18.75">
      <c r="A4" s="413" t="s">
        <v>150</v>
      </c>
      <c r="B4" s="445" t="s">
        <v>52</v>
      </c>
      <c r="C4" s="4" t="s">
        <v>53</v>
      </c>
      <c r="D4" s="5" t="s">
        <v>54</v>
      </c>
      <c r="E4" s="458" t="s">
        <v>34</v>
      </c>
    </row>
    <row r="5" spans="1:5" ht="18.75">
      <c r="A5" s="414"/>
      <c r="B5" s="431"/>
      <c r="C5" s="8" t="s">
        <v>55</v>
      </c>
      <c r="D5" s="9" t="s">
        <v>56</v>
      </c>
      <c r="E5" s="465"/>
    </row>
    <row r="6" spans="1:5" s="13" customFormat="1" ht="12">
      <c r="A6" s="31" t="s">
        <v>221</v>
      </c>
      <c r="B6" s="77">
        <v>1769.39</v>
      </c>
      <c r="C6" s="323">
        <v>16207.36</v>
      </c>
      <c r="D6" s="323">
        <v>14322.97</v>
      </c>
      <c r="E6" s="78">
        <v>13.16</v>
      </c>
    </row>
    <row r="7" spans="1:5" s="13" customFormat="1" ht="12">
      <c r="A7" s="15" t="s">
        <v>222</v>
      </c>
      <c r="B7" s="79">
        <v>1055.96</v>
      </c>
      <c r="C7" s="324">
        <v>10156.56</v>
      </c>
      <c r="D7" s="324">
        <v>8968.54</v>
      </c>
      <c r="E7" s="80">
        <v>13.25</v>
      </c>
    </row>
    <row r="8" spans="1:5" s="13" customFormat="1" ht="12">
      <c r="A8" s="15" t="s">
        <v>223</v>
      </c>
      <c r="B8" s="79">
        <v>1327.53</v>
      </c>
      <c r="C8" s="324">
        <v>10704.5</v>
      </c>
      <c r="D8" s="324">
        <v>10010.35</v>
      </c>
      <c r="E8" s="80">
        <v>6.93</v>
      </c>
    </row>
    <row r="9" spans="1:5" s="13" customFormat="1" ht="12">
      <c r="A9" s="15" t="s">
        <v>224</v>
      </c>
      <c r="B9" s="79">
        <v>442.55</v>
      </c>
      <c r="C9" s="324">
        <v>4026.33</v>
      </c>
      <c r="D9" s="324">
        <v>3643.02</v>
      </c>
      <c r="E9" s="80">
        <v>10.52</v>
      </c>
    </row>
    <row r="10" spans="1:6" s="13" customFormat="1" ht="12.75">
      <c r="A10" s="104" t="s">
        <v>225</v>
      </c>
      <c r="B10" s="91" t="s">
        <v>226</v>
      </c>
      <c r="C10" s="324">
        <v>7955.12</v>
      </c>
      <c r="D10" s="324">
        <v>6784.23</v>
      </c>
      <c r="E10" s="80">
        <v>17.3</v>
      </c>
      <c r="F10" s="105"/>
    </row>
    <row r="11" spans="1:6" s="13" customFormat="1" ht="12">
      <c r="A11" s="15" t="s">
        <v>227</v>
      </c>
      <c r="B11" s="91" t="s">
        <v>226</v>
      </c>
      <c r="C11" s="324">
        <v>4432.85</v>
      </c>
      <c r="D11" s="324">
        <v>3959.57</v>
      </c>
      <c r="E11" s="325">
        <v>11.95</v>
      </c>
      <c r="F11" s="105"/>
    </row>
    <row r="12" spans="1:6" s="13" customFormat="1" ht="12">
      <c r="A12" s="15" t="s">
        <v>228</v>
      </c>
      <c r="B12" s="91" t="s">
        <v>226</v>
      </c>
      <c r="C12" s="324">
        <v>1387.89</v>
      </c>
      <c r="D12" s="324">
        <v>1251.94</v>
      </c>
      <c r="E12" s="325">
        <v>10.86</v>
      </c>
      <c r="F12" s="39"/>
    </row>
    <row r="13" spans="1:6" s="86" customFormat="1" ht="37.5">
      <c r="A13" s="81" t="s">
        <v>229</v>
      </c>
      <c r="B13" s="82" t="s">
        <v>230</v>
      </c>
      <c r="C13" s="83" t="s">
        <v>231</v>
      </c>
      <c r="D13" s="83" t="s">
        <v>232</v>
      </c>
      <c r="E13" s="84"/>
      <c r="F13" s="85"/>
    </row>
    <row r="14" spans="1:5" s="13" customFormat="1" ht="12">
      <c r="A14" s="43" t="s">
        <v>233</v>
      </c>
      <c r="B14" s="12">
        <v>100.614051005</v>
      </c>
      <c r="C14" s="12">
        <v>100.1</v>
      </c>
      <c r="D14" s="87">
        <v>102</v>
      </c>
      <c r="E14" s="80"/>
    </row>
    <row r="15" spans="1:5" s="13" customFormat="1" ht="12">
      <c r="A15" s="15" t="s">
        <v>234</v>
      </c>
      <c r="B15" s="12">
        <v>100.34294554</v>
      </c>
      <c r="C15" s="12">
        <v>100.37335998</v>
      </c>
      <c r="D15" s="87">
        <v>102.19039633</v>
      </c>
      <c r="E15" s="80"/>
    </row>
    <row r="16" spans="1:5" s="13" customFormat="1" ht="12">
      <c r="A16" s="15" t="s">
        <v>235</v>
      </c>
      <c r="B16" s="12">
        <v>100.590742</v>
      </c>
      <c r="C16" s="12">
        <v>98.22190013</v>
      </c>
      <c r="D16" s="87">
        <v>104.34963411</v>
      </c>
      <c r="E16" s="80"/>
    </row>
    <row r="17" spans="1:5" s="13" customFormat="1" ht="12">
      <c r="A17" s="15" t="s">
        <v>318</v>
      </c>
      <c r="B17" s="12">
        <v>99.89533069</v>
      </c>
      <c r="C17" s="12">
        <v>101.36627617</v>
      </c>
      <c r="D17" s="87">
        <v>101.71250461</v>
      </c>
      <c r="E17" s="80"/>
    </row>
    <row r="18" spans="1:5" s="13" customFormat="1" ht="12">
      <c r="A18" s="15" t="s">
        <v>236</v>
      </c>
      <c r="B18" s="12">
        <v>100</v>
      </c>
      <c r="C18" s="12">
        <v>101.17153466</v>
      </c>
      <c r="D18" s="87">
        <v>100.1865987</v>
      </c>
      <c r="E18" s="80"/>
    </row>
    <row r="19" spans="1:5" s="13" customFormat="1" ht="12">
      <c r="A19" s="15" t="s">
        <v>237</v>
      </c>
      <c r="B19" s="12">
        <v>99.94871428</v>
      </c>
      <c r="C19" s="12">
        <v>100.77973315</v>
      </c>
      <c r="D19" s="87">
        <v>100.23753055</v>
      </c>
      <c r="E19" s="80"/>
    </row>
    <row r="20" spans="1:5" s="13" customFormat="1" ht="12">
      <c r="A20" s="15" t="s">
        <v>238</v>
      </c>
      <c r="B20" s="12">
        <v>100.11147013</v>
      </c>
      <c r="C20" s="12">
        <v>103.11847766</v>
      </c>
      <c r="D20" s="87">
        <v>104.1335168</v>
      </c>
      <c r="E20" s="80"/>
    </row>
    <row r="21" spans="1:5" s="13" customFormat="1" ht="12">
      <c r="A21" s="15" t="s">
        <v>239</v>
      </c>
      <c r="B21" s="12">
        <v>100.47750121</v>
      </c>
      <c r="C21" s="12">
        <v>100.08678508</v>
      </c>
      <c r="D21" s="87">
        <v>99.40566694</v>
      </c>
      <c r="E21" s="80"/>
    </row>
    <row r="22" spans="1:5" s="13" customFormat="1" ht="12">
      <c r="A22" s="15" t="s">
        <v>240</v>
      </c>
      <c r="B22" s="12">
        <v>99.99726725</v>
      </c>
      <c r="C22" s="12">
        <v>100.26896303</v>
      </c>
      <c r="D22" s="87">
        <v>100.54182283</v>
      </c>
      <c r="E22" s="80"/>
    </row>
    <row r="23" spans="1:5" s="13" customFormat="1" ht="12">
      <c r="A23" s="15" t="s">
        <v>241</v>
      </c>
      <c r="B23" s="12">
        <v>100.49152175</v>
      </c>
      <c r="C23" s="12">
        <v>102.92350716</v>
      </c>
      <c r="D23" s="87">
        <v>101.52854624</v>
      </c>
      <c r="E23" s="80"/>
    </row>
    <row r="24" spans="1:5" s="13" customFormat="1" ht="12">
      <c r="A24" s="44" t="s">
        <v>242</v>
      </c>
      <c r="B24" s="18">
        <v>100.83220364499999</v>
      </c>
      <c r="C24" s="18">
        <v>100.4</v>
      </c>
      <c r="D24" s="75">
        <v>102.3</v>
      </c>
      <c r="E24" s="88"/>
    </row>
    <row r="25" spans="1:5" ht="14.25">
      <c r="A25" s="15" t="s">
        <v>243</v>
      </c>
      <c r="E25" s="49"/>
    </row>
  </sheetData>
  <sheetProtection/>
  <mergeCells count="5">
    <mergeCell ref="A1:E1"/>
    <mergeCell ref="B3:E3"/>
    <mergeCell ref="A4:A5"/>
    <mergeCell ref="B4:B5"/>
    <mergeCell ref="E4:E5"/>
  </mergeCells>
  <printOptions horizontalCentered="1"/>
  <pageMargins left="0.7479166666666667" right="0.7479166666666667" top="0.8263888888888888" bottom="0.9840277777777777" header="0.5111111111111111" footer="0.511111111111111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K21" sqref="K21"/>
    </sheetView>
  </sheetViews>
  <sheetFormatPr defaultColWidth="9.00390625" defaultRowHeight="25.5" customHeight="1"/>
  <cols>
    <col min="1" max="1" width="11.7109375" style="281" customWidth="1"/>
    <col min="2" max="2" width="10.8515625" style="249" customWidth="1"/>
    <col min="3" max="3" width="8.7109375" style="282" customWidth="1"/>
    <col min="4" max="4" width="10.7109375" style="252" customWidth="1"/>
    <col min="5" max="5" width="8.7109375" style="252" customWidth="1"/>
    <col min="6" max="6" width="11.28125" style="249" customWidth="1"/>
    <col min="7" max="7" width="8.7109375" style="253" customWidth="1"/>
    <col min="8" max="8" width="11.28125" style="249" customWidth="1"/>
    <col min="9" max="9" width="8.7109375" style="249" customWidth="1"/>
    <col min="10" max="16384" width="9.00390625" style="249" customWidth="1"/>
  </cols>
  <sheetData>
    <row r="1" spans="1:9" ht="25.5" customHeight="1">
      <c r="A1" s="466" t="s">
        <v>317</v>
      </c>
      <c r="B1" s="466"/>
      <c r="C1" s="466"/>
      <c r="D1" s="466"/>
      <c r="E1" s="466"/>
      <c r="F1" s="466"/>
      <c r="G1" s="466"/>
      <c r="H1" s="466"/>
      <c r="I1" s="466"/>
    </row>
    <row r="2" spans="1:9" ht="17.25" customHeight="1">
      <c r="A2" s="250"/>
      <c r="C2" s="251"/>
      <c r="H2" s="467" t="s">
        <v>262</v>
      </c>
      <c r="I2" s="467"/>
    </row>
    <row r="3" spans="1:9" s="254" customFormat="1" ht="25.5" customHeight="1">
      <c r="A3" s="468"/>
      <c r="B3" s="470" t="s">
        <v>314</v>
      </c>
      <c r="C3" s="471"/>
      <c r="D3" s="470" t="s">
        <v>2</v>
      </c>
      <c r="E3" s="472"/>
      <c r="F3" s="470" t="s">
        <v>3</v>
      </c>
      <c r="G3" s="472"/>
      <c r="H3" s="473" t="s">
        <v>4</v>
      </c>
      <c r="I3" s="474"/>
    </row>
    <row r="4" spans="1:9" s="258" customFormat="1" ht="25.5" customHeight="1">
      <c r="A4" s="469"/>
      <c r="B4" s="255" t="s">
        <v>247</v>
      </c>
      <c r="C4" s="256" t="s">
        <v>27</v>
      </c>
      <c r="D4" s="255" t="s">
        <v>247</v>
      </c>
      <c r="E4" s="256" t="s">
        <v>27</v>
      </c>
      <c r="F4" s="255" t="s">
        <v>247</v>
      </c>
      <c r="G4" s="256" t="s">
        <v>27</v>
      </c>
      <c r="H4" s="255" t="s">
        <v>247</v>
      </c>
      <c r="I4" s="257" t="s">
        <v>27</v>
      </c>
    </row>
    <row r="5" spans="1:9" s="265" customFormat="1" ht="25.5" customHeight="1">
      <c r="A5" s="259" t="s">
        <v>315</v>
      </c>
      <c r="B5" s="260">
        <v>15339.2</v>
      </c>
      <c r="C5" s="261">
        <v>11.2</v>
      </c>
      <c r="D5" s="262">
        <v>1964.3</v>
      </c>
      <c r="E5" s="261">
        <v>3.6</v>
      </c>
      <c r="F5" s="263">
        <v>7365.1</v>
      </c>
      <c r="G5" s="264">
        <v>13.1</v>
      </c>
      <c r="H5" s="262">
        <v>6009.8</v>
      </c>
      <c r="I5" s="261">
        <v>10.8</v>
      </c>
    </row>
    <row r="6" spans="1:9" s="258" customFormat="1" ht="25.5" customHeight="1">
      <c r="A6" s="266" t="s">
        <v>249</v>
      </c>
      <c r="B6" s="267">
        <v>4584.62</v>
      </c>
      <c r="C6" s="268">
        <v>12.7</v>
      </c>
      <c r="D6" s="269">
        <v>188.39</v>
      </c>
      <c r="E6" s="270">
        <v>4.2</v>
      </c>
      <c r="F6" s="269">
        <v>2562.53</v>
      </c>
      <c r="G6" s="270">
        <v>14.1</v>
      </c>
      <c r="H6" s="269">
        <v>1833.7</v>
      </c>
      <c r="I6" s="270">
        <v>11.7</v>
      </c>
    </row>
    <row r="7" spans="1:9" s="258" customFormat="1" ht="25.5" customHeight="1">
      <c r="A7" s="266" t="s">
        <v>250</v>
      </c>
      <c r="B7" s="267">
        <v>1146.25</v>
      </c>
      <c r="C7" s="268">
        <v>11.9</v>
      </c>
      <c r="D7" s="269">
        <v>82.69</v>
      </c>
      <c r="E7" s="270">
        <v>4.3</v>
      </c>
      <c r="F7" s="269">
        <v>680.97</v>
      </c>
      <c r="G7" s="270">
        <v>13.3</v>
      </c>
      <c r="H7" s="269">
        <v>382.58</v>
      </c>
      <c r="I7" s="270">
        <v>11.2</v>
      </c>
    </row>
    <row r="8" spans="1:9" s="258" customFormat="1" ht="25.5" customHeight="1">
      <c r="A8" s="266" t="s">
        <v>251</v>
      </c>
      <c r="B8" s="267">
        <v>904.81</v>
      </c>
      <c r="C8" s="268">
        <v>12.2</v>
      </c>
      <c r="D8" s="269">
        <v>73.6</v>
      </c>
      <c r="E8" s="270">
        <v>4.4</v>
      </c>
      <c r="F8" s="269">
        <v>532.8</v>
      </c>
      <c r="G8" s="270">
        <v>13.6</v>
      </c>
      <c r="H8" s="269">
        <v>298.4</v>
      </c>
      <c r="I8" s="270">
        <v>11.7</v>
      </c>
    </row>
    <row r="9" spans="1:9" s="258" customFormat="1" ht="25.5" customHeight="1">
      <c r="A9" s="266" t="s">
        <v>252</v>
      </c>
      <c r="B9" s="267">
        <v>1366.5094</v>
      </c>
      <c r="C9" s="268">
        <v>12</v>
      </c>
      <c r="D9" s="269">
        <v>231.16</v>
      </c>
      <c r="E9" s="270">
        <v>4.3</v>
      </c>
      <c r="F9" s="269">
        <v>679.8728</v>
      </c>
      <c r="G9" s="270">
        <v>13.3</v>
      </c>
      <c r="H9" s="269">
        <v>455.4766</v>
      </c>
      <c r="I9" s="270">
        <v>13.5</v>
      </c>
    </row>
    <row r="10" spans="1:9" s="258" customFormat="1" ht="25.5" customHeight="1">
      <c r="A10" s="266" t="s">
        <v>253</v>
      </c>
      <c r="B10" s="267">
        <v>770.39</v>
      </c>
      <c r="C10" s="268">
        <v>11.1</v>
      </c>
      <c r="D10" s="269">
        <v>198.01</v>
      </c>
      <c r="E10" s="270">
        <v>4.5</v>
      </c>
      <c r="F10" s="269">
        <v>297.34</v>
      </c>
      <c r="G10" s="270">
        <v>13</v>
      </c>
      <c r="H10" s="269">
        <v>275.03</v>
      </c>
      <c r="I10" s="270">
        <v>13.4</v>
      </c>
    </row>
    <row r="11" spans="1:9" s="265" customFormat="1" ht="25.5" customHeight="1">
      <c r="A11" s="271" t="s">
        <v>7</v>
      </c>
      <c r="B11" s="272">
        <v>1495.23</v>
      </c>
      <c r="C11" s="273">
        <v>11.7</v>
      </c>
      <c r="D11" s="274">
        <v>187.72</v>
      </c>
      <c r="E11" s="275">
        <v>3.9</v>
      </c>
      <c r="F11" s="274">
        <v>835.16</v>
      </c>
      <c r="G11" s="275">
        <v>13.4</v>
      </c>
      <c r="H11" s="274">
        <v>472.35</v>
      </c>
      <c r="I11" s="275">
        <v>11.7</v>
      </c>
    </row>
    <row r="12" spans="1:9" s="258" customFormat="1" ht="25.5" customHeight="1">
      <c r="A12" s="266" t="s">
        <v>254</v>
      </c>
      <c r="B12" s="267">
        <v>1317</v>
      </c>
      <c r="C12" s="268">
        <v>11.7</v>
      </c>
      <c r="D12" s="269">
        <v>181.88</v>
      </c>
      <c r="E12" s="270">
        <v>4.2</v>
      </c>
      <c r="F12" s="269">
        <v>644.6</v>
      </c>
      <c r="G12" s="270">
        <v>14.1</v>
      </c>
      <c r="H12" s="269">
        <v>490.5</v>
      </c>
      <c r="I12" s="270">
        <v>11.3</v>
      </c>
    </row>
    <row r="13" spans="1:9" s="258" customFormat="1" ht="25.5" customHeight="1">
      <c r="A13" s="266" t="s">
        <v>255</v>
      </c>
      <c r="B13" s="267">
        <v>233.31</v>
      </c>
      <c r="C13" s="268">
        <v>11.1</v>
      </c>
      <c r="D13" s="269">
        <v>26.12</v>
      </c>
      <c r="E13" s="270">
        <v>3.5</v>
      </c>
      <c r="F13" s="269">
        <v>52.99</v>
      </c>
      <c r="G13" s="270">
        <v>11.7</v>
      </c>
      <c r="H13" s="269">
        <v>154.19</v>
      </c>
      <c r="I13" s="270">
        <v>12</v>
      </c>
    </row>
    <row r="14" spans="1:9" s="258" customFormat="1" ht="25.5" customHeight="1">
      <c r="A14" s="266" t="s">
        <v>256</v>
      </c>
      <c r="B14" s="267">
        <v>748.62</v>
      </c>
      <c r="C14" s="268">
        <v>10.9</v>
      </c>
      <c r="D14" s="269">
        <v>161.04</v>
      </c>
      <c r="E14" s="270">
        <v>4.8</v>
      </c>
      <c r="F14" s="269">
        <v>327.82</v>
      </c>
      <c r="G14" s="270">
        <v>13.6</v>
      </c>
      <c r="H14" s="269">
        <v>259.76</v>
      </c>
      <c r="I14" s="270">
        <v>10.1</v>
      </c>
    </row>
    <row r="15" spans="1:9" s="258" customFormat="1" ht="25.5" customHeight="1">
      <c r="A15" s="266" t="s">
        <v>257</v>
      </c>
      <c r="B15" s="267">
        <v>1040.9</v>
      </c>
      <c r="C15" s="268">
        <v>12.3</v>
      </c>
      <c r="D15" s="269">
        <v>133.94</v>
      </c>
      <c r="E15" s="270">
        <v>4.6</v>
      </c>
      <c r="F15" s="269">
        <v>547.47</v>
      </c>
      <c r="G15" s="270">
        <v>14.2</v>
      </c>
      <c r="H15" s="269">
        <v>359.49</v>
      </c>
      <c r="I15" s="270">
        <v>11.9</v>
      </c>
    </row>
    <row r="16" spans="1:9" s="258" customFormat="1" ht="25.5" customHeight="1">
      <c r="A16" s="266" t="s">
        <v>258</v>
      </c>
      <c r="B16" s="267">
        <v>733.93</v>
      </c>
      <c r="C16" s="268">
        <v>11</v>
      </c>
      <c r="D16" s="269">
        <v>160.59</v>
      </c>
      <c r="E16" s="270">
        <v>4.6</v>
      </c>
      <c r="F16" s="269">
        <v>265.51</v>
      </c>
      <c r="G16" s="270">
        <v>13.9</v>
      </c>
      <c r="H16" s="269">
        <v>307.83</v>
      </c>
      <c r="I16" s="270">
        <v>11.7</v>
      </c>
    </row>
    <row r="17" spans="1:9" s="258" customFormat="1" ht="25.5" customHeight="1">
      <c r="A17" s="266" t="s">
        <v>259</v>
      </c>
      <c r="B17" s="267">
        <v>683.41</v>
      </c>
      <c r="C17" s="268">
        <v>12</v>
      </c>
      <c r="D17" s="269">
        <v>94.9753</v>
      </c>
      <c r="E17" s="270">
        <v>4.4</v>
      </c>
      <c r="F17" s="269">
        <v>300.03</v>
      </c>
      <c r="G17" s="270">
        <v>13.2</v>
      </c>
      <c r="H17" s="269">
        <v>288.4</v>
      </c>
      <c r="I17" s="270">
        <v>13.1</v>
      </c>
    </row>
    <row r="18" spans="1:9" s="258" customFormat="1" ht="25.5" customHeight="1">
      <c r="A18" s="266" t="s">
        <v>260</v>
      </c>
      <c r="B18" s="267">
        <v>628.11</v>
      </c>
      <c r="C18" s="268">
        <v>11.7</v>
      </c>
      <c r="D18" s="269">
        <v>96.05</v>
      </c>
      <c r="E18" s="270">
        <v>4.5</v>
      </c>
      <c r="F18" s="269">
        <v>324.07</v>
      </c>
      <c r="G18" s="270">
        <v>13.6</v>
      </c>
      <c r="H18" s="269">
        <v>208</v>
      </c>
      <c r="I18" s="270">
        <v>11.5</v>
      </c>
    </row>
    <row r="19" spans="1:9" ht="25.5" customHeight="1">
      <c r="A19" s="276" t="s">
        <v>261</v>
      </c>
      <c r="B19" s="277">
        <v>282.252</v>
      </c>
      <c r="C19" s="278">
        <v>8.1</v>
      </c>
      <c r="D19" s="279">
        <v>42.5312</v>
      </c>
      <c r="E19" s="280">
        <v>3.7</v>
      </c>
      <c r="F19" s="279">
        <v>105.4147</v>
      </c>
      <c r="G19" s="280">
        <v>5.6</v>
      </c>
      <c r="H19" s="279">
        <v>134.3061</v>
      </c>
      <c r="I19" s="280">
        <v>11.5</v>
      </c>
    </row>
  </sheetData>
  <sheetProtection/>
  <mergeCells count="7">
    <mergeCell ref="A1:I1"/>
    <mergeCell ref="H2:I2"/>
    <mergeCell ref="A3:A4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K20" sqref="K20"/>
    </sheetView>
  </sheetViews>
  <sheetFormatPr defaultColWidth="9.00390625" defaultRowHeight="25.5" customHeight="1"/>
  <cols>
    <col min="1" max="1" width="9.8515625" style="281" customWidth="1"/>
    <col min="2" max="2" width="8.57421875" style="249" customWidth="1"/>
    <col min="3" max="4" width="8.57421875" style="252" customWidth="1"/>
    <col min="5" max="5" width="8.57421875" style="249" customWidth="1"/>
    <col min="6" max="6" width="8.57421875" style="253" customWidth="1"/>
    <col min="7" max="9" width="8.57421875" style="249" customWidth="1"/>
    <col min="10" max="10" width="8.57421875" style="282" customWidth="1"/>
    <col min="11" max="11" width="8.57421875" style="249" customWidth="1"/>
    <col min="12" max="12" width="8.57421875" style="282" customWidth="1"/>
    <col min="13" max="16384" width="9.00390625" style="249" customWidth="1"/>
  </cols>
  <sheetData>
    <row r="1" spans="1:12" ht="25.5" customHeight="1">
      <c r="A1" s="466" t="s">
        <v>316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12" ht="15.75" customHeight="1">
      <c r="A2" s="250"/>
      <c r="I2" s="467" t="s">
        <v>244</v>
      </c>
      <c r="J2" s="467"/>
      <c r="K2" s="467"/>
      <c r="L2" s="467"/>
    </row>
    <row r="3" spans="1:12" s="254" customFormat="1" ht="25.5" customHeight="1">
      <c r="A3" s="468"/>
      <c r="B3" s="481" t="s">
        <v>289</v>
      </c>
      <c r="C3" s="475" t="s">
        <v>21</v>
      </c>
      <c r="D3" s="476"/>
      <c r="E3" s="475" t="s">
        <v>22</v>
      </c>
      <c r="F3" s="476"/>
      <c r="G3" s="477" t="s">
        <v>245</v>
      </c>
      <c r="H3" s="478"/>
      <c r="I3" s="477" t="s">
        <v>24</v>
      </c>
      <c r="J3" s="478"/>
      <c r="K3" s="479" t="s">
        <v>246</v>
      </c>
      <c r="L3" s="480"/>
    </row>
    <row r="4" spans="1:12" s="258" customFormat="1" ht="25.5" customHeight="1">
      <c r="A4" s="469"/>
      <c r="B4" s="482"/>
      <c r="C4" s="283" t="s">
        <v>247</v>
      </c>
      <c r="D4" s="284" t="s">
        <v>27</v>
      </c>
      <c r="E4" s="283" t="s">
        <v>247</v>
      </c>
      <c r="F4" s="284" t="s">
        <v>27</v>
      </c>
      <c r="G4" s="283" t="s">
        <v>247</v>
      </c>
      <c r="H4" s="285" t="s">
        <v>27</v>
      </c>
      <c r="I4" s="283" t="s">
        <v>247</v>
      </c>
      <c r="J4" s="285" t="s">
        <v>27</v>
      </c>
      <c r="K4" s="283" t="s">
        <v>247</v>
      </c>
      <c r="L4" s="285" t="s">
        <v>27</v>
      </c>
    </row>
    <row r="5" spans="1:12" s="265" customFormat="1" ht="24.75" customHeight="1">
      <c r="A5" s="286" t="s">
        <v>248</v>
      </c>
      <c r="B5" s="314">
        <v>14.6</v>
      </c>
      <c r="C5" s="289">
        <v>9862.2371</v>
      </c>
      <c r="D5" s="290">
        <v>27.4</v>
      </c>
      <c r="E5" s="287">
        <v>5572.6</v>
      </c>
      <c r="F5" s="288">
        <v>15</v>
      </c>
      <c r="G5" s="287">
        <v>2231.6915</v>
      </c>
      <c r="H5" s="288">
        <v>21.59</v>
      </c>
      <c r="I5" s="287">
        <v>1329.3154</v>
      </c>
      <c r="J5" s="288">
        <v>27.16</v>
      </c>
      <c r="K5" s="291">
        <v>546197</v>
      </c>
      <c r="L5" s="288">
        <v>18.77</v>
      </c>
    </row>
    <row r="6" spans="1:12" s="258" customFormat="1" ht="24.75" customHeight="1">
      <c r="A6" s="292" t="s">
        <v>249</v>
      </c>
      <c r="B6" s="295">
        <v>16.7</v>
      </c>
      <c r="C6" s="293">
        <v>2904.5098</v>
      </c>
      <c r="D6" s="295">
        <v>22.5</v>
      </c>
      <c r="E6" s="293">
        <v>1769.58</v>
      </c>
      <c r="F6" s="294">
        <v>15.4</v>
      </c>
      <c r="G6" s="293">
        <v>644.7749</v>
      </c>
      <c r="H6" s="294">
        <v>22.003489571871803</v>
      </c>
      <c r="I6" s="293">
        <v>399.7898</v>
      </c>
      <c r="J6" s="294">
        <v>29.25</v>
      </c>
      <c r="K6" s="296">
        <v>223737</v>
      </c>
      <c r="L6" s="294">
        <v>13.69</v>
      </c>
    </row>
    <row r="7" spans="1:12" s="258" customFormat="1" ht="24.75" customHeight="1">
      <c r="A7" s="292" t="s">
        <v>250</v>
      </c>
      <c r="B7" s="295">
        <v>14.6</v>
      </c>
      <c r="C7" s="293">
        <v>748.9799</v>
      </c>
      <c r="D7" s="295">
        <v>35.1</v>
      </c>
      <c r="E7" s="293">
        <v>390</v>
      </c>
      <c r="F7" s="294">
        <v>15</v>
      </c>
      <c r="G7" s="293">
        <v>154.8428</v>
      </c>
      <c r="H7" s="294">
        <v>20.521148806368732</v>
      </c>
      <c r="I7" s="293">
        <v>100.1739</v>
      </c>
      <c r="J7" s="294">
        <v>25.48</v>
      </c>
      <c r="K7" s="296">
        <v>44334</v>
      </c>
      <c r="L7" s="294">
        <v>15.14</v>
      </c>
    </row>
    <row r="8" spans="1:12" s="258" customFormat="1" ht="24.75" customHeight="1">
      <c r="A8" s="292" t="s">
        <v>251</v>
      </c>
      <c r="B8" s="295">
        <v>14.4</v>
      </c>
      <c r="C8" s="293">
        <v>572.4352</v>
      </c>
      <c r="D8" s="295">
        <v>37.1</v>
      </c>
      <c r="E8" s="293">
        <v>259.1</v>
      </c>
      <c r="F8" s="294">
        <v>15.3</v>
      </c>
      <c r="G8" s="293">
        <v>90.35</v>
      </c>
      <c r="H8" s="294">
        <v>21.363461739950406</v>
      </c>
      <c r="I8" s="293">
        <v>62.939</v>
      </c>
      <c r="J8" s="294">
        <v>32.48</v>
      </c>
      <c r="K8" s="296">
        <v>42914</v>
      </c>
      <c r="L8" s="294">
        <v>28.78</v>
      </c>
    </row>
    <row r="9" spans="1:12" s="258" customFormat="1" ht="24.75" customHeight="1">
      <c r="A9" s="292" t="s">
        <v>252</v>
      </c>
      <c r="B9" s="295">
        <v>14.8</v>
      </c>
      <c r="C9" s="293">
        <v>712.2913</v>
      </c>
      <c r="D9" s="295">
        <v>36.5</v>
      </c>
      <c r="E9" s="293">
        <v>454.9</v>
      </c>
      <c r="F9" s="294">
        <v>15.1</v>
      </c>
      <c r="G9" s="293">
        <v>127.7062</v>
      </c>
      <c r="H9" s="294">
        <v>27.537085824197117</v>
      </c>
      <c r="I9" s="293">
        <v>89.5158</v>
      </c>
      <c r="J9" s="294">
        <v>40.99</v>
      </c>
      <c r="K9" s="296">
        <v>44598.00000000001</v>
      </c>
      <c r="L9" s="294">
        <v>10.84</v>
      </c>
    </row>
    <row r="10" spans="1:12" s="258" customFormat="1" ht="24.75" customHeight="1">
      <c r="A10" s="292" t="s">
        <v>253</v>
      </c>
      <c r="B10" s="295">
        <v>14.7</v>
      </c>
      <c r="C10" s="293">
        <v>518.7612</v>
      </c>
      <c r="D10" s="295">
        <v>35.2</v>
      </c>
      <c r="E10" s="293">
        <v>265.07</v>
      </c>
      <c r="F10" s="294">
        <v>15.1</v>
      </c>
      <c r="G10" s="293">
        <v>66.9052</v>
      </c>
      <c r="H10" s="294">
        <v>26.77465992356215</v>
      </c>
      <c r="I10" s="293">
        <v>43.6438</v>
      </c>
      <c r="J10" s="294">
        <v>30.16</v>
      </c>
      <c r="K10" s="296">
        <v>7754</v>
      </c>
      <c r="L10" s="294">
        <v>35.8</v>
      </c>
    </row>
    <row r="11" spans="1:12" s="265" customFormat="1" ht="24.75" customHeight="1">
      <c r="A11" s="297" t="s">
        <v>7</v>
      </c>
      <c r="B11" s="290">
        <v>14</v>
      </c>
      <c r="C11" s="289">
        <v>847.0131</v>
      </c>
      <c r="D11" s="290">
        <v>35.5</v>
      </c>
      <c r="E11" s="289">
        <v>491.99</v>
      </c>
      <c r="F11" s="298">
        <v>14.7</v>
      </c>
      <c r="G11" s="289">
        <v>177.03</v>
      </c>
      <c r="H11" s="298">
        <v>29.8</v>
      </c>
      <c r="I11" s="289">
        <v>69.3</v>
      </c>
      <c r="J11" s="298">
        <v>28.1</v>
      </c>
      <c r="K11" s="299">
        <v>17690</v>
      </c>
      <c r="L11" s="298">
        <v>15.28</v>
      </c>
    </row>
    <row r="12" spans="1:12" s="258" customFormat="1" ht="24.75" customHeight="1">
      <c r="A12" s="292" t="s">
        <v>254</v>
      </c>
      <c r="B12" s="295">
        <v>15.4</v>
      </c>
      <c r="C12" s="293">
        <v>602.5939</v>
      </c>
      <c r="D12" s="295">
        <v>36.4</v>
      </c>
      <c r="E12" s="293">
        <v>435.4</v>
      </c>
      <c r="F12" s="294">
        <v>15.1</v>
      </c>
      <c r="G12" s="293">
        <v>110.8244</v>
      </c>
      <c r="H12" s="294">
        <v>25.04770061054525</v>
      </c>
      <c r="I12" s="293">
        <v>79.2078</v>
      </c>
      <c r="J12" s="294">
        <v>30.01</v>
      </c>
      <c r="K12" s="296">
        <v>29663</v>
      </c>
      <c r="L12" s="294">
        <v>42.99</v>
      </c>
    </row>
    <row r="13" spans="1:12" s="258" customFormat="1" ht="24.75" customHeight="1">
      <c r="A13" s="292" t="s">
        <v>255</v>
      </c>
      <c r="B13" s="295">
        <v>13.4</v>
      </c>
      <c r="C13" s="293">
        <v>106.79</v>
      </c>
      <c r="D13" s="295">
        <v>15</v>
      </c>
      <c r="E13" s="293">
        <v>76.01</v>
      </c>
      <c r="F13" s="294">
        <v>15</v>
      </c>
      <c r="G13" s="293">
        <v>22.11</v>
      </c>
      <c r="H13" s="294">
        <v>19.5</v>
      </c>
      <c r="I13" s="293">
        <v>15.4041</v>
      </c>
      <c r="J13" s="294">
        <v>23.66</v>
      </c>
      <c r="K13" s="296">
        <v>11413</v>
      </c>
      <c r="L13" s="294">
        <v>17.35</v>
      </c>
    </row>
    <row r="14" spans="1:12" s="258" customFormat="1" ht="24.75" customHeight="1">
      <c r="A14" s="292" t="s">
        <v>256</v>
      </c>
      <c r="B14" s="295">
        <v>15.1</v>
      </c>
      <c r="C14" s="293">
        <v>409.402</v>
      </c>
      <c r="D14" s="295">
        <v>35.2</v>
      </c>
      <c r="E14" s="293">
        <v>255.24</v>
      </c>
      <c r="F14" s="294">
        <v>14.8</v>
      </c>
      <c r="G14" s="293">
        <v>52.4108</v>
      </c>
      <c r="H14" s="294">
        <v>26.32669933451118</v>
      </c>
      <c r="I14" s="293">
        <v>31.9185</v>
      </c>
      <c r="J14" s="294">
        <v>33.23</v>
      </c>
      <c r="K14" s="296">
        <v>11399.999999999998</v>
      </c>
      <c r="L14" s="294">
        <v>58.1</v>
      </c>
    </row>
    <row r="15" spans="1:12" s="258" customFormat="1" ht="24.75" customHeight="1">
      <c r="A15" s="292" t="s">
        <v>257</v>
      </c>
      <c r="B15" s="295">
        <v>15.8</v>
      </c>
      <c r="C15" s="293">
        <v>787.4404</v>
      </c>
      <c r="D15" s="295">
        <v>36.1</v>
      </c>
      <c r="E15" s="293">
        <v>401.11</v>
      </c>
      <c r="F15" s="294">
        <v>14.8</v>
      </c>
      <c r="G15" s="293">
        <v>129.7638</v>
      </c>
      <c r="H15" s="294">
        <v>17.01956675995458</v>
      </c>
      <c r="I15" s="293">
        <v>90</v>
      </c>
      <c r="J15" s="294">
        <v>29.39</v>
      </c>
      <c r="K15" s="296">
        <v>55824</v>
      </c>
      <c r="L15" s="294">
        <v>17.45</v>
      </c>
    </row>
    <row r="16" spans="1:12" s="258" customFormat="1" ht="24.75" customHeight="1">
      <c r="A16" s="292" t="s">
        <v>258</v>
      </c>
      <c r="B16" s="295">
        <v>14.8</v>
      </c>
      <c r="C16" s="293">
        <v>485</v>
      </c>
      <c r="D16" s="295">
        <v>36.4</v>
      </c>
      <c r="E16" s="293">
        <v>241.4</v>
      </c>
      <c r="F16" s="294">
        <v>15.2</v>
      </c>
      <c r="G16" s="293">
        <v>62.07</v>
      </c>
      <c r="H16" s="294">
        <v>20.2</v>
      </c>
      <c r="I16" s="293">
        <v>42.9178</v>
      </c>
      <c r="J16" s="294">
        <v>29.32</v>
      </c>
      <c r="K16" s="296">
        <v>41810</v>
      </c>
      <c r="L16" s="294">
        <v>25.51</v>
      </c>
    </row>
    <row r="17" spans="1:12" s="258" customFormat="1" ht="24.75" customHeight="1">
      <c r="A17" s="292" t="s">
        <v>259</v>
      </c>
      <c r="B17" s="295">
        <v>14</v>
      </c>
      <c r="C17" s="293">
        <v>426.1858</v>
      </c>
      <c r="D17" s="295">
        <v>37.9</v>
      </c>
      <c r="E17" s="293">
        <v>217.73</v>
      </c>
      <c r="F17" s="294">
        <v>14.9</v>
      </c>
      <c r="G17" s="293">
        <v>68.9946</v>
      </c>
      <c r="H17" s="294">
        <v>23.143291110321822</v>
      </c>
      <c r="I17" s="293">
        <v>47.5249</v>
      </c>
      <c r="J17" s="294">
        <v>35.01</v>
      </c>
      <c r="K17" s="296">
        <v>5434</v>
      </c>
      <c r="L17" s="294">
        <v>25.67</v>
      </c>
    </row>
    <row r="18" spans="1:12" s="258" customFormat="1" ht="24.75" customHeight="1">
      <c r="A18" s="292" t="s">
        <v>260</v>
      </c>
      <c r="B18" s="295">
        <v>14.7</v>
      </c>
      <c r="C18" s="293">
        <v>344.2603</v>
      </c>
      <c r="D18" s="295">
        <v>36.9</v>
      </c>
      <c r="E18" s="293">
        <v>210.11</v>
      </c>
      <c r="F18" s="294">
        <v>15.2</v>
      </c>
      <c r="G18" s="293">
        <v>64.3748</v>
      </c>
      <c r="H18" s="294">
        <v>18.181133918228497</v>
      </c>
      <c r="I18" s="293">
        <v>37.9591</v>
      </c>
      <c r="J18" s="294">
        <v>28.78</v>
      </c>
      <c r="K18" s="296">
        <v>387</v>
      </c>
      <c r="L18" s="294">
        <v>24.79</v>
      </c>
    </row>
    <row r="19" spans="1:12" ht="24.75" customHeight="1">
      <c r="A19" s="300" t="s">
        <v>261</v>
      </c>
      <c r="B19" s="303">
        <v>4.8</v>
      </c>
      <c r="C19" s="301">
        <v>108.7108</v>
      </c>
      <c r="D19" s="303">
        <v>13.4</v>
      </c>
      <c r="E19" s="301">
        <v>110.7058</v>
      </c>
      <c r="F19" s="302">
        <v>15.5</v>
      </c>
      <c r="G19" s="301">
        <v>30.7319</v>
      </c>
      <c r="H19" s="302">
        <v>14.663995194334687</v>
      </c>
      <c r="I19" s="301">
        <v>17.3266</v>
      </c>
      <c r="J19" s="302">
        <v>17.76</v>
      </c>
      <c r="K19" s="304">
        <v>3496</v>
      </c>
      <c r="L19" s="302">
        <v>4.03</v>
      </c>
    </row>
  </sheetData>
  <sheetProtection/>
  <mergeCells count="9">
    <mergeCell ref="A1:L1"/>
    <mergeCell ref="I2:L2"/>
    <mergeCell ref="A3:A4"/>
    <mergeCell ref="C3:D3"/>
    <mergeCell ref="E3:F3"/>
    <mergeCell ref="G3:H3"/>
    <mergeCell ref="I3:J3"/>
    <mergeCell ref="K3:L3"/>
    <mergeCell ref="B3:B4"/>
  </mergeCells>
  <printOptions horizontalCentered="1"/>
  <pageMargins left="0.39305555555555555" right="0.39305555555555555" top="0.7868055555555555" bottom="0.5902777777777778" header="0.5111111111111111" footer="0.5111111111111111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8" sqref="F18"/>
    </sheetView>
  </sheetViews>
  <sheetFormatPr defaultColWidth="9.00390625" defaultRowHeight="25.5" customHeight="1"/>
  <cols>
    <col min="1" max="1" width="11.7109375" style="333" customWidth="1"/>
    <col min="2" max="2" width="10.8515625" style="329" customWidth="1"/>
    <col min="3" max="3" width="8.7109375" style="332" customWidth="1"/>
    <col min="4" max="4" width="10.7109375" style="331" customWidth="1"/>
    <col min="5" max="5" width="8.7109375" style="331" customWidth="1"/>
    <col min="6" max="6" width="11.28125" style="329" customWidth="1"/>
    <col min="7" max="7" width="8.7109375" style="330" customWidth="1"/>
    <col min="8" max="8" width="11.28125" style="329" customWidth="1"/>
    <col min="9" max="9" width="8.7109375" style="329" customWidth="1"/>
    <col min="10" max="12" width="9.00390625" style="329" customWidth="1"/>
    <col min="13" max="16384" width="9.00390625" style="328" customWidth="1"/>
  </cols>
  <sheetData>
    <row r="1" spans="1:11" s="329" customFormat="1" ht="25.5" customHeight="1">
      <c r="A1" s="483" t="s">
        <v>330</v>
      </c>
      <c r="B1" s="483"/>
      <c r="C1" s="483"/>
      <c r="D1" s="483"/>
      <c r="E1" s="483"/>
      <c r="F1" s="483"/>
      <c r="G1" s="483"/>
      <c r="H1" s="483"/>
      <c r="I1" s="483"/>
      <c r="J1" s="315"/>
      <c r="K1" s="315"/>
    </row>
    <row r="2" spans="1:9" s="329" customFormat="1" ht="17.25" customHeight="1">
      <c r="A2" s="360"/>
      <c r="C2" s="359"/>
      <c r="D2" s="331"/>
      <c r="E2" s="331"/>
      <c r="G2" s="330"/>
      <c r="H2" s="484" t="s">
        <v>262</v>
      </c>
      <c r="I2" s="484"/>
    </row>
    <row r="3" spans="1:9" s="358" customFormat="1" ht="25.5" customHeight="1">
      <c r="A3" s="485"/>
      <c r="B3" s="487" t="s">
        <v>314</v>
      </c>
      <c r="C3" s="488"/>
      <c r="D3" s="487" t="s">
        <v>2</v>
      </c>
      <c r="E3" s="489"/>
      <c r="F3" s="487" t="s">
        <v>3</v>
      </c>
      <c r="G3" s="489"/>
      <c r="H3" s="490" t="s">
        <v>4</v>
      </c>
      <c r="I3" s="491"/>
    </row>
    <row r="4" spans="1:9" s="338" customFormat="1" ht="25.5" customHeight="1">
      <c r="A4" s="486"/>
      <c r="B4" s="356" t="s">
        <v>247</v>
      </c>
      <c r="C4" s="357" t="s">
        <v>27</v>
      </c>
      <c r="D4" s="356" t="s">
        <v>247</v>
      </c>
      <c r="E4" s="357" t="s">
        <v>27</v>
      </c>
      <c r="F4" s="356" t="s">
        <v>247</v>
      </c>
      <c r="G4" s="357" t="s">
        <v>27</v>
      </c>
      <c r="H4" s="356" t="s">
        <v>247</v>
      </c>
      <c r="I4" s="355" t="s">
        <v>27</v>
      </c>
    </row>
    <row r="5" spans="1:9" s="343" customFormat="1" ht="25.5" customHeight="1">
      <c r="A5" s="354" t="s">
        <v>266</v>
      </c>
      <c r="B5" s="353">
        <v>913.4</v>
      </c>
      <c r="C5" s="349">
        <v>14.2</v>
      </c>
      <c r="D5" s="350">
        <v>144.51</v>
      </c>
      <c r="E5" s="349">
        <v>4.7</v>
      </c>
      <c r="F5" s="352">
        <v>563.74</v>
      </c>
      <c r="G5" s="351">
        <v>17.4</v>
      </c>
      <c r="H5" s="350">
        <v>205.18</v>
      </c>
      <c r="I5" s="349">
        <v>12</v>
      </c>
    </row>
    <row r="6" spans="1:9" s="338" customFormat="1" ht="25.5" customHeight="1">
      <c r="A6" s="342" t="s">
        <v>267</v>
      </c>
      <c r="B6" s="341">
        <v>729.1</v>
      </c>
      <c r="C6" s="339">
        <v>14.5</v>
      </c>
      <c r="D6" s="340">
        <v>113.88</v>
      </c>
      <c r="E6" s="339">
        <v>4.86</v>
      </c>
      <c r="F6" s="340">
        <v>418.9</v>
      </c>
      <c r="G6" s="339">
        <v>18.4</v>
      </c>
      <c r="H6" s="340">
        <v>196.3</v>
      </c>
      <c r="I6" s="339">
        <v>11.9</v>
      </c>
    </row>
    <row r="7" spans="1:9" s="338" customFormat="1" ht="25.5" customHeight="1">
      <c r="A7" s="348" t="s">
        <v>268</v>
      </c>
      <c r="B7" s="341">
        <v>390.26</v>
      </c>
      <c r="C7" s="339">
        <v>11.5</v>
      </c>
      <c r="D7" s="340">
        <v>36.23</v>
      </c>
      <c r="E7" s="339">
        <v>4.4</v>
      </c>
      <c r="F7" s="340">
        <v>252.54</v>
      </c>
      <c r="G7" s="339">
        <v>13.7</v>
      </c>
      <c r="H7" s="340">
        <v>101.49</v>
      </c>
      <c r="I7" s="339">
        <v>9</v>
      </c>
    </row>
    <row r="8" spans="1:12" s="338" customFormat="1" ht="25.5" customHeight="1">
      <c r="A8" s="342" t="s">
        <v>269</v>
      </c>
      <c r="B8" s="341">
        <v>1703.54</v>
      </c>
      <c r="C8" s="339">
        <v>12.3</v>
      </c>
      <c r="D8" s="340">
        <v>150.98</v>
      </c>
      <c r="E8" s="339">
        <v>4</v>
      </c>
      <c r="F8" s="340">
        <v>1014.14</v>
      </c>
      <c r="G8" s="339">
        <v>14.6</v>
      </c>
      <c r="H8" s="340">
        <v>538.42</v>
      </c>
      <c r="I8" s="339">
        <v>10.5</v>
      </c>
      <c r="L8" s="131"/>
    </row>
    <row r="9" spans="1:9" s="338" customFormat="1" ht="25.5" customHeight="1">
      <c r="A9" s="342" t="s">
        <v>270</v>
      </c>
      <c r="B9" s="341">
        <v>701.01</v>
      </c>
      <c r="C9" s="339">
        <v>11.4</v>
      </c>
      <c r="D9" s="340">
        <v>45.96</v>
      </c>
      <c r="E9" s="339">
        <v>4.1</v>
      </c>
      <c r="F9" s="340">
        <v>434.01</v>
      </c>
      <c r="G9" s="339">
        <v>15</v>
      </c>
      <c r="H9" s="340">
        <v>221.04</v>
      </c>
      <c r="I9" s="339">
        <v>6.8</v>
      </c>
    </row>
    <row r="10" spans="1:9" s="338" customFormat="1" ht="25.5" customHeight="1">
      <c r="A10" s="342" t="s">
        <v>271</v>
      </c>
      <c r="B10" s="341">
        <v>800.96</v>
      </c>
      <c r="C10" s="339">
        <v>10.4</v>
      </c>
      <c r="D10" s="340">
        <v>180</v>
      </c>
      <c r="E10" s="339">
        <v>4.2</v>
      </c>
      <c r="F10" s="340">
        <v>351.02</v>
      </c>
      <c r="G10" s="339">
        <v>14.6</v>
      </c>
      <c r="H10" s="340">
        <v>269.94</v>
      </c>
      <c r="I10" s="339">
        <v>9.2</v>
      </c>
    </row>
    <row r="11" spans="1:9" s="343" customFormat="1" ht="25.5" customHeight="1">
      <c r="A11" s="347" t="s">
        <v>272</v>
      </c>
      <c r="B11" s="346">
        <v>1495.23</v>
      </c>
      <c r="C11" s="344">
        <v>11.7</v>
      </c>
      <c r="D11" s="345">
        <v>187.72</v>
      </c>
      <c r="E11" s="344">
        <v>3.9</v>
      </c>
      <c r="F11" s="345">
        <v>835.16</v>
      </c>
      <c r="G11" s="344">
        <v>13.4</v>
      </c>
      <c r="H11" s="345">
        <v>472.35</v>
      </c>
      <c r="I11" s="344">
        <v>11.7</v>
      </c>
    </row>
    <row r="12" spans="1:9" s="338" customFormat="1" ht="25.5" customHeight="1">
      <c r="A12" s="342" t="s">
        <v>273</v>
      </c>
      <c r="B12" s="341">
        <v>1022.82</v>
      </c>
      <c r="C12" s="339">
        <v>11.3</v>
      </c>
      <c r="D12" s="340">
        <v>71.22</v>
      </c>
      <c r="E12" s="339">
        <v>3.9</v>
      </c>
      <c r="F12" s="340">
        <v>568.54</v>
      </c>
      <c r="G12" s="339">
        <v>12.3</v>
      </c>
      <c r="H12" s="340">
        <v>383.05</v>
      </c>
      <c r="I12" s="339">
        <v>11.6</v>
      </c>
    </row>
    <row r="13" spans="1:9" s="338" customFormat="1" ht="25.5" customHeight="1">
      <c r="A13" s="342" t="s">
        <v>274</v>
      </c>
      <c r="B13" s="341">
        <v>926.3395104191</v>
      </c>
      <c r="C13" s="339">
        <v>11</v>
      </c>
      <c r="D13" s="340">
        <v>114.8772</v>
      </c>
      <c r="E13" s="339">
        <v>4.699642932157104</v>
      </c>
      <c r="F13" s="340">
        <v>534.7523104191</v>
      </c>
      <c r="G13" s="339">
        <v>13.505681558891979</v>
      </c>
      <c r="H13" s="340">
        <v>276.71</v>
      </c>
      <c r="I13" s="339">
        <v>8.8</v>
      </c>
    </row>
    <row r="14" spans="1:9" s="338" customFormat="1" ht="25.5" customHeight="1">
      <c r="A14" s="342" t="s">
        <v>275</v>
      </c>
      <c r="B14" s="341">
        <v>1323.6943501200003</v>
      </c>
      <c r="C14" s="339">
        <v>13.7</v>
      </c>
      <c r="D14" s="340">
        <v>68.5769</v>
      </c>
      <c r="E14" s="339">
        <v>5.000549712317223</v>
      </c>
      <c r="F14" s="340">
        <v>903.7474501200002</v>
      </c>
      <c r="G14" s="339">
        <v>15.435649743575851</v>
      </c>
      <c r="H14" s="340">
        <v>351.37</v>
      </c>
      <c r="I14" s="339">
        <v>11.1</v>
      </c>
    </row>
    <row r="15" spans="1:9" s="338" customFormat="1" ht="25.5" customHeight="1">
      <c r="A15" s="342" t="s">
        <v>276</v>
      </c>
      <c r="B15" s="341">
        <v>451.05128533280003</v>
      </c>
      <c r="C15" s="339">
        <v>10</v>
      </c>
      <c r="D15" s="340">
        <v>6.0782</v>
      </c>
      <c r="E15" s="339">
        <v>5.106382978723417</v>
      </c>
      <c r="F15" s="340">
        <v>334.8330853328</v>
      </c>
      <c r="G15" s="339">
        <v>10.034058160859317</v>
      </c>
      <c r="H15" s="340">
        <v>110.14</v>
      </c>
      <c r="I15" s="339">
        <v>10</v>
      </c>
    </row>
    <row r="16" spans="1:9" s="338" customFormat="1" ht="25.5" customHeight="1">
      <c r="A16" s="342" t="s">
        <v>277</v>
      </c>
      <c r="B16" s="341">
        <v>1956.32</v>
      </c>
      <c r="C16" s="339">
        <v>12.5</v>
      </c>
      <c r="D16" s="340">
        <v>73.42</v>
      </c>
      <c r="E16" s="339">
        <v>5</v>
      </c>
      <c r="F16" s="340">
        <v>1085.65</v>
      </c>
      <c r="G16" s="339">
        <v>13.1</v>
      </c>
      <c r="H16" s="340">
        <v>797.25</v>
      </c>
      <c r="I16" s="339">
        <v>12.3</v>
      </c>
    </row>
    <row r="17" spans="1:9" s="329" customFormat="1" ht="25.5" customHeight="1">
      <c r="A17" s="337" t="s">
        <v>278</v>
      </c>
      <c r="B17" s="335">
        <v>3488.73</v>
      </c>
      <c r="C17" s="336">
        <v>11.4</v>
      </c>
      <c r="D17" s="335">
        <v>200.19</v>
      </c>
      <c r="E17" s="334">
        <v>3.8</v>
      </c>
      <c r="F17" s="335">
        <v>1897.57</v>
      </c>
      <c r="G17" s="334">
        <v>12</v>
      </c>
      <c r="H17" s="335">
        <v>1350.97</v>
      </c>
      <c r="I17" s="334">
        <v>11.8</v>
      </c>
    </row>
  </sheetData>
  <sheetProtection/>
  <mergeCells count="7">
    <mergeCell ref="A1:I1"/>
    <mergeCell ref="H2:I2"/>
    <mergeCell ref="A3:A4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18" sqref="D18"/>
    </sheetView>
  </sheetViews>
  <sheetFormatPr defaultColWidth="9.7109375" defaultRowHeight="24.75" customHeight="1"/>
  <cols>
    <col min="1" max="1" width="11.7109375" style="361" customWidth="1"/>
    <col min="2" max="2" width="11.00390625" style="361" customWidth="1"/>
    <col min="3" max="10" width="10.8515625" style="361" customWidth="1"/>
    <col min="11" max="11" width="12.140625" style="361" customWidth="1"/>
    <col min="12" max="12" width="10.8515625" style="361" customWidth="1"/>
    <col min="13" max="16384" width="9.7109375" style="361" customWidth="1"/>
  </cols>
  <sheetData>
    <row r="1" spans="1:12" ht="36.75" customHeight="1">
      <c r="A1" s="483" t="s">
        <v>333</v>
      </c>
      <c r="B1" s="483"/>
      <c r="C1" s="492"/>
      <c r="D1" s="492"/>
      <c r="E1" s="492"/>
      <c r="F1" s="492"/>
      <c r="G1" s="492"/>
      <c r="H1" s="492"/>
      <c r="I1" s="492"/>
      <c r="J1" s="492"/>
      <c r="K1" s="492"/>
      <c r="L1" s="492"/>
    </row>
    <row r="2" spans="1:12" ht="15.75" customHeight="1">
      <c r="A2" s="393"/>
      <c r="B2" s="393"/>
      <c r="C2" s="393"/>
      <c r="D2" s="393"/>
      <c r="E2" s="393"/>
      <c r="F2" s="393"/>
      <c r="G2" s="391"/>
      <c r="H2" s="391"/>
      <c r="I2" s="392"/>
      <c r="J2" s="392"/>
      <c r="K2" s="493" t="s">
        <v>262</v>
      </c>
      <c r="L2" s="493"/>
    </row>
    <row r="3" spans="1:12" ht="28.5" customHeight="1">
      <c r="A3" s="494"/>
      <c r="B3" s="496" t="s">
        <v>332</v>
      </c>
      <c r="C3" s="498" t="s">
        <v>21</v>
      </c>
      <c r="D3" s="499"/>
      <c r="E3" s="500" t="s">
        <v>263</v>
      </c>
      <c r="F3" s="501"/>
      <c r="G3" s="502" t="s">
        <v>245</v>
      </c>
      <c r="H3" s="503"/>
      <c r="I3" s="502" t="s">
        <v>24</v>
      </c>
      <c r="J3" s="503"/>
      <c r="K3" s="504" t="s">
        <v>264</v>
      </c>
      <c r="L3" s="505"/>
    </row>
    <row r="4" spans="1:12" ht="28.5" customHeight="1">
      <c r="A4" s="495"/>
      <c r="B4" s="497"/>
      <c r="C4" s="390" t="s">
        <v>265</v>
      </c>
      <c r="D4" s="389" t="s">
        <v>27</v>
      </c>
      <c r="E4" s="390" t="s">
        <v>265</v>
      </c>
      <c r="F4" s="389" t="s">
        <v>27</v>
      </c>
      <c r="G4" s="388" t="s">
        <v>265</v>
      </c>
      <c r="H4" s="388" t="s">
        <v>27</v>
      </c>
      <c r="I4" s="388" t="s">
        <v>265</v>
      </c>
      <c r="J4" s="388" t="s">
        <v>27</v>
      </c>
      <c r="K4" s="388" t="s">
        <v>265</v>
      </c>
      <c r="L4" s="387" t="s">
        <v>27</v>
      </c>
    </row>
    <row r="5" spans="1:12" ht="28.5" customHeight="1">
      <c r="A5" s="354" t="s">
        <v>266</v>
      </c>
      <c r="B5" s="386">
        <v>17.3</v>
      </c>
      <c r="C5" s="385">
        <v>593.4</v>
      </c>
      <c r="D5" s="382">
        <v>27.7</v>
      </c>
      <c r="E5" s="384">
        <v>312.5</v>
      </c>
      <c r="F5" s="384">
        <v>15.9</v>
      </c>
      <c r="G5" s="385" t="s">
        <v>331</v>
      </c>
      <c r="H5" s="384" t="s">
        <v>331</v>
      </c>
      <c r="I5" s="385">
        <v>62.4</v>
      </c>
      <c r="J5" s="384">
        <v>32.1</v>
      </c>
      <c r="K5" s="383">
        <v>15705</v>
      </c>
      <c r="L5" s="382">
        <v>15.6</v>
      </c>
    </row>
    <row r="6" spans="1:12" ht="28.5" customHeight="1">
      <c r="A6" s="342" t="s">
        <v>267</v>
      </c>
      <c r="B6" s="372">
        <v>18</v>
      </c>
      <c r="C6" s="371">
        <v>507.3</v>
      </c>
      <c r="D6" s="368">
        <v>30.8</v>
      </c>
      <c r="E6" s="370">
        <v>253.7</v>
      </c>
      <c r="F6" s="368">
        <v>16.4</v>
      </c>
      <c r="G6" s="371" t="s">
        <v>331</v>
      </c>
      <c r="H6" s="370" t="s">
        <v>331</v>
      </c>
      <c r="I6" s="371">
        <v>60.2</v>
      </c>
      <c r="J6" s="370">
        <v>29.2</v>
      </c>
      <c r="K6" s="369">
        <v>16178</v>
      </c>
      <c r="L6" s="368">
        <v>15.9</v>
      </c>
    </row>
    <row r="7" spans="1:12" ht="28.5" customHeight="1">
      <c r="A7" s="348" t="s">
        <v>268</v>
      </c>
      <c r="B7" s="381">
        <v>16.3</v>
      </c>
      <c r="C7" s="371">
        <v>374.85</v>
      </c>
      <c r="D7" s="368">
        <v>33.8</v>
      </c>
      <c r="E7" s="370">
        <v>127.7</v>
      </c>
      <c r="F7" s="368">
        <v>15.6</v>
      </c>
      <c r="G7" s="371">
        <v>38.5</v>
      </c>
      <c r="H7" s="370">
        <v>19.3</v>
      </c>
      <c r="I7" s="371">
        <v>25.8</v>
      </c>
      <c r="J7" s="370">
        <v>22.8</v>
      </c>
      <c r="K7" s="369">
        <v>14347</v>
      </c>
      <c r="L7" s="368">
        <v>14.8</v>
      </c>
    </row>
    <row r="8" spans="1:12" ht="28.5" customHeight="1">
      <c r="A8" s="342" t="s">
        <v>269</v>
      </c>
      <c r="B8" s="372">
        <v>16.9</v>
      </c>
      <c r="C8" s="371">
        <v>1095.19</v>
      </c>
      <c r="D8" s="368">
        <v>32.8</v>
      </c>
      <c r="E8" s="370">
        <v>537.75</v>
      </c>
      <c r="F8" s="368">
        <v>15.8</v>
      </c>
      <c r="G8" s="371">
        <v>192.19</v>
      </c>
      <c r="H8" s="370">
        <v>21.7</v>
      </c>
      <c r="I8" s="371">
        <v>111.86</v>
      </c>
      <c r="J8" s="370">
        <v>36.3</v>
      </c>
      <c r="K8" s="369">
        <v>14082</v>
      </c>
      <c r="L8" s="368">
        <v>14.7</v>
      </c>
    </row>
    <row r="9" spans="1:12" ht="28.5" customHeight="1">
      <c r="A9" s="342" t="s">
        <v>270</v>
      </c>
      <c r="B9" s="372">
        <v>17</v>
      </c>
      <c r="C9" s="371">
        <v>557.21</v>
      </c>
      <c r="D9" s="368">
        <v>27.8</v>
      </c>
      <c r="E9" s="370">
        <v>293.7</v>
      </c>
      <c r="F9" s="368">
        <v>15.7</v>
      </c>
      <c r="G9" s="371">
        <v>80.79</v>
      </c>
      <c r="H9" s="370">
        <v>23.6</v>
      </c>
      <c r="I9" s="371">
        <v>47.46</v>
      </c>
      <c r="J9" s="370">
        <v>26.6</v>
      </c>
      <c r="K9" s="369">
        <v>15233</v>
      </c>
      <c r="L9" s="368">
        <v>16.8</v>
      </c>
    </row>
    <row r="10" spans="1:12" ht="28.5" customHeight="1">
      <c r="A10" s="342" t="s">
        <v>271</v>
      </c>
      <c r="B10" s="372">
        <v>16.5</v>
      </c>
      <c r="C10" s="371">
        <v>714.71</v>
      </c>
      <c r="D10" s="368">
        <v>33.9</v>
      </c>
      <c r="E10" s="370">
        <v>459</v>
      </c>
      <c r="F10" s="368">
        <v>15.6</v>
      </c>
      <c r="G10" s="371" t="s">
        <v>331</v>
      </c>
      <c r="H10" s="370" t="s">
        <v>331</v>
      </c>
      <c r="I10" s="371">
        <v>42.09</v>
      </c>
      <c r="J10" s="370">
        <v>24.2</v>
      </c>
      <c r="K10" s="369">
        <v>12719</v>
      </c>
      <c r="L10" s="368">
        <v>9.35</v>
      </c>
    </row>
    <row r="11" spans="1:12" s="373" customFormat="1" ht="28.5" customHeight="1">
      <c r="A11" s="347" t="s">
        <v>272</v>
      </c>
      <c r="B11" s="380">
        <v>14</v>
      </c>
      <c r="C11" s="377">
        <v>847.0131</v>
      </c>
      <c r="D11" s="374">
        <v>35.5</v>
      </c>
      <c r="E11" s="379">
        <v>491.99</v>
      </c>
      <c r="F11" s="378">
        <v>14.7</v>
      </c>
      <c r="G11" s="377">
        <v>177.03</v>
      </c>
      <c r="H11" s="376">
        <v>29.8</v>
      </c>
      <c r="I11" s="377">
        <v>69.3</v>
      </c>
      <c r="J11" s="376">
        <v>28.1</v>
      </c>
      <c r="K11" s="375">
        <v>16207</v>
      </c>
      <c r="L11" s="374">
        <v>13.2</v>
      </c>
    </row>
    <row r="12" spans="1:12" ht="28.5" customHeight="1">
      <c r="A12" s="342" t="s">
        <v>273</v>
      </c>
      <c r="B12" s="372">
        <v>14.1</v>
      </c>
      <c r="C12" s="371">
        <v>972.86</v>
      </c>
      <c r="D12" s="368">
        <v>31.8</v>
      </c>
      <c r="E12" s="370">
        <v>262.23</v>
      </c>
      <c r="F12" s="370">
        <v>15.3</v>
      </c>
      <c r="G12" s="371">
        <v>155.96</v>
      </c>
      <c r="H12" s="370">
        <v>33.9</v>
      </c>
      <c r="I12" s="371">
        <v>109.69</v>
      </c>
      <c r="J12" s="370">
        <v>49</v>
      </c>
      <c r="K12" s="369">
        <v>15184</v>
      </c>
      <c r="L12" s="368">
        <v>13</v>
      </c>
    </row>
    <row r="13" spans="1:12" ht="28.5" customHeight="1">
      <c r="A13" s="342" t="s">
        <v>274</v>
      </c>
      <c r="B13" s="372">
        <v>15.5</v>
      </c>
      <c r="C13" s="371">
        <v>676.518</v>
      </c>
      <c r="D13" s="368">
        <v>20.4</v>
      </c>
      <c r="E13" s="370">
        <v>324.4057</v>
      </c>
      <c r="F13" s="368">
        <v>15.8</v>
      </c>
      <c r="G13" s="371">
        <v>133.522</v>
      </c>
      <c r="H13" s="370">
        <v>5.4</v>
      </c>
      <c r="I13" s="371">
        <v>69.1685</v>
      </c>
      <c r="J13" s="370">
        <v>20</v>
      </c>
      <c r="K13" s="369">
        <v>14932</v>
      </c>
      <c r="L13" s="368">
        <v>14</v>
      </c>
    </row>
    <row r="14" spans="1:12" ht="28.5" customHeight="1">
      <c r="A14" s="342" t="s">
        <v>275</v>
      </c>
      <c r="B14" s="372">
        <v>17.3</v>
      </c>
      <c r="C14" s="371">
        <v>1292.15</v>
      </c>
      <c r="D14" s="368">
        <v>24.3</v>
      </c>
      <c r="E14" s="370">
        <v>351.18</v>
      </c>
      <c r="F14" s="368">
        <v>16.6</v>
      </c>
      <c r="G14" s="371">
        <v>264.5</v>
      </c>
      <c r="H14" s="370">
        <v>15.7</v>
      </c>
      <c r="I14" s="371">
        <v>141.9</v>
      </c>
      <c r="J14" s="370">
        <v>26.9</v>
      </c>
      <c r="K14" s="369">
        <v>17530</v>
      </c>
      <c r="L14" s="368">
        <v>13.2</v>
      </c>
    </row>
    <row r="15" spans="1:12" ht="28.5" customHeight="1">
      <c r="A15" s="342" t="s">
        <v>276</v>
      </c>
      <c r="B15" s="372">
        <v>9.2</v>
      </c>
      <c r="C15" s="371">
        <v>400.59</v>
      </c>
      <c r="D15" s="368">
        <v>31</v>
      </c>
      <c r="E15" s="370">
        <v>96.99</v>
      </c>
      <c r="F15" s="370">
        <v>16.7</v>
      </c>
      <c r="G15" s="371">
        <v>93.97</v>
      </c>
      <c r="H15" s="370">
        <v>3.5</v>
      </c>
      <c r="I15" s="371">
        <v>43.78</v>
      </c>
      <c r="J15" s="370">
        <v>25.6</v>
      </c>
      <c r="K15" s="369">
        <v>18615</v>
      </c>
      <c r="L15" s="368">
        <v>12.9</v>
      </c>
    </row>
    <row r="16" spans="1:12" ht="28.5" customHeight="1">
      <c r="A16" s="342" t="s">
        <v>277</v>
      </c>
      <c r="B16" s="372">
        <v>14.5</v>
      </c>
      <c r="C16" s="371">
        <v>1121.53</v>
      </c>
      <c r="D16" s="368">
        <v>21.7</v>
      </c>
      <c r="E16" s="370">
        <v>551.87</v>
      </c>
      <c r="F16" s="368">
        <v>15.5</v>
      </c>
      <c r="G16" s="371">
        <v>374.43</v>
      </c>
      <c r="H16" s="370">
        <v>-3.95</v>
      </c>
      <c r="I16" s="371">
        <v>157.46</v>
      </c>
      <c r="J16" s="370">
        <v>16</v>
      </c>
      <c r="K16" s="369" t="s">
        <v>331</v>
      </c>
      <c r="L16" s="368" t="s">
        <v>331</v>
      </c>
    </row>
    <row r="17" spans="1:12" ht="28.5" customHeight="1">
      <c r="A17" s="337" t="s">
        <v>278</v>
      </c>
      <c r="B17" s="366">
        <v>14.3</v>
      </c>
      <c r="C17" s="367">
        <v>2035.1</v>
      </c>
      <c r="D17" s="364">
        <v>21.5</v>
      </c>
      <c r="E17" s="366">
        <v>1255.79</v>
      </c>
      <c r="F17" s="366">
        <v>15.3</v>
      </c>
      <c r="G17" s="367">
        <v>740.41</v>
      </c>
      <c r="H17" s="366">
        <v>11.2</v>
      </c>
      <c r="I17" s="367">
        <v>282.28</v>
      </c>
      <c r="J17" s="366">
        <v>18</v>
      </c>
      <c r="K17" s="365">
        <v>22071</v>
      </c>
      <c r="L17" s="364">
        <v>14.8</v>
      </c>
    </row>
    <row r="18" spans="2:9" ht="38.25" customHeight="1">
      <c r="B18" s="363"/>
      <c r="C18" s="363"/>
      <c r="D18" s="363"/>
      <c r="E18" s="363"/>
      <c r="F18" s="363"/>
      <c r="G18" s="362"/>
      <c r="I18" s="362"/>
    </row>
    <row r="19" spans="7:9" ht="38.25" customHeight="1">
      <c r="G19" s="362"/>
      <c r="I19" s="362"/>
    </row>
    <row r="20" ht="38.25" customHeight="1">
      <c r="I20" s="362"/>
    </row>
    <row r="21" ht="38.2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</sheetData>
  <sheetProtection/>
  <mergeCells count="9">
    <mergeCell ref="A1:L1"/>
    <mergeCell ref="K2:L2"/>
    <mergeCell ref="A3:A4"/>
    <mergeCell ref="B3:B4"/>
    <mergeCell ref="C3:D3"/>
    <mergeCell ref="E3:F3"/>
    <mergeCell ref="G3:H3"/>
    <mergeCell ref="I3:J3"/>
    <mergeCell ref="K3:L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D3" sqref="D3:E3"/>
    </sheetView>
  </sheetViews>
  <sheetFormatPr defaultColWidth="9.140625" defaultRowHeight="14.25"/>
  <cols>
    <col min="1" max="1" width="13.28125" style="46" customWidth="1"/>
    <col min="2" max="2" width="7.57421875" style="36" customWidth="1"/>
    <col min="3" max="3" width="7.8515625" style="36" customWidth="1"/>
    <col min="4" max="4" width="8.7109375" style="0" customWidth="1"/>
    <col min="5" max="5" width="6.421875" style="0" customWidth="1"/>
    <col min="6" max="6" width="8.8515625" style="0" customWidth="1"/>
    <col min="7" max="7" width="5.8515625" style="0" customWidth="1"/>
    <col min="8" max="8" width="9.00390625" style="0" customWidth="1"/>
    <col min="9" max="9" width="6.140625" style="0" customWidth="1"/>
    <col min="10" max="10" width="7.7109375" style="0" customWidth="1"/>
    <col min="11" max="11" width="6.28125" style="1" customWidth="1"/>
    <col min="12" max="12" width="7.00390625" style="101" customWidth="1"/>
    <col min="13" max="13" width="6.421875" style="0" customWidth="1"/>
    <col min="14" max="14" width="7.00390625" style="101" customWidth="1"/>
    <col min="15" max="15" width="6.00390625" style="0" customWidth="1"/>
  </cols>
  <sheetData>
    <row r="1" spans="1:15" ht="26.25">
      <c r="A1" s="405" t="s">
        <v>280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1:15" s="1" customFormat="1" ht="14.25">
      <c r="A2" s="36"/>
      <c r="B2" s="22"/>
      <c r="C2" s="37"/>
      <c r="D2" s="23"/>
      <c r="E2" s="22"/>
      <c r="F2" s="406"/>
      <c r="G2" s="406"/>
      <c r="L2" s="506"/>
      <c r="N2" s="407" t="s">
        <v>19</v>
      </c>
      <c r="O2" s="407"/>
    </row>
    <row r="3" spans="1:15" s="177" customFormat="1" ht="36" customHeight="1">
      <c r="A3" s="176"/>
      <c r="B3" s="408" t="s">
        <v>20</v>
      </c>
      <c r="C3" s="409"/>
      <c r="D3" s="401" t="s">
        <v>21</v>
      </c>
      <c r="E3" s="402"/>
      <c r="F3" s="401" t="s">
        <v>22</v>
      </c>
      <c r="G3" s="402"/>
      <c r="H3" s="401" t="s">
        <v>23</v>
      </c>
      <c r="I3" s="402"/>
      <c r="J3" s="401" t="s">
        <v>24</v>
      </c>
      <c r="K3" s="402"/>
      <c r="L3" s="401" t="s">
        <v>294</v>
      </c>
      <c r="M3" s="402"/>
      <c r="N3" s="401" t="s">
        <v>25</v>
      </c>
      <c r="O3" s="402"/>
    </row>
    <row r="4" spans="1:15" s="177" customFormat="1" ht="36" customHeight="1">
      <c r="A4" s="178"/>
      <c r="B4" s="179" t="s">
        <v>281</v>
      </c>
      <c r="C4" s="180" t="s">
        <v>282</v>
      </c>
      <c r="D4" s="181" t="s">
        <v>26</v>
      </c>
      <c r="E4" s="157" t="s">
        <v>27</v>
      </c>
      <c r="F4" s="181" t="s">
        <v>26</v>
      </c>
      <c r="G4" s="182" t="s">
        <v>27</v>
      </c>
      <c r="H4" s="183" t="s">
        <v>26</v>
      </c>
      <c r="I4" s="184" t="s">
        <v>27</v>
      </c>
      <c r="J4" s="183" t="s">
        <v>26</v>
      </c>
      <c r="K4" s="181" t="s">
        <v>27</v>
      </c>
      <c r="L4" s="183" t="s">
        <v>26</v>
      </c>
      <c r="M4" s="181" t="s">
        <v>27</v>
      </c>
      <c r="N4" s="183" t="s">
        <v>26</v>
      </c>
      <c r="O4" s="157" t="s">
        <v>27</v>
      </c>
    </row>
    <row r="5" spans="1:15" s="207" customFormat="1" ht="36" customHeight="1">
      <c r="A5" s="202" t="s">
        <v>28</v>
      </c>
      <c r="B5" s="203">
        <v>8.693425177727732</v>
      </c>
      <c r="C5" s="203">
        <v>14.0000008181545</v>
      </c>
      <c r="D5" s="204">
        <v>8470131</v>
      </c>
      <c r="E5" s="203">
        <v>35.51350986401502</v>
      </c>
      <c r="F5" s="204">
        <v>4919936.186731999</v>
      </c>
      <c r="G5" s="203">
        <v>14.735707522242066</v>
      </c>
      <c r="H5" s="204">
        <v>1770259</v>
      </c>
      <c r="I5" s="203">
        <v>29.832071750694354</v>
      </c>
      <c r="J5" s="205">
        <v>693042</v>
      </c>
      <c r="K5" s="206">
        <v>28.133013605681157</v>
      </c>
      <c r="L5" s="507">
        <v>16207</v>
      </c>
      <c r="M5" s="206">
        <v>13.2</v>
      </c>
      <c r="N5" s="507">
        <v>7955</v>
      </c>
      <c r="O5" s="208">
        <v>17.3</v>
      </c>
    </row>
    <row r="6" spans="1:15" s="158" customFormat="1" ht="36" customHeight="1">
      <c r="A6" s="159" t="s">
        <v>29</v>
      </c>
      <c r="B6" s="160">
        <v>-10.338251356646268</v>
      </c>
      <c r="C6" s="160">
        <v>-1.65746021872923</v>
      </c>
      <c r="D6" s="174">
        <v>512470</v>
      </c>
      <c r="E6" s="160">
        <v>31.265576693040828</v>
      </c>
      <c r="F6" s="174">
        <v>2010181.8984102</v>
      </c>
      <c r="G6" s="160">
        <v>14.642791323900056</v>
      </c>
      <c r="H6" s="174">
        <v>119942</v>
      </c>
      <c r="I6" s="160">
        <v>22.732947219777742</v>
      </c>
      <c r="J6" s="174">
        <v>58284</v>
      </c>
      <c r="K6" s="160">
        <v>39.01304648555822</v>
      </c>
      <c r="L6" s="508">
        <v>17073.02</v>
      </c>
      <c r="M6" s="160">
        <v>12.483084403391697</v>
      </c>
      <c r="N6" s="508">
        <v>9558.5</v>
      </c>
      <c r="O6" s="209">
        <v>15.410156721644007</v>
      </c>
    </row>
    <row r="7" spans="1:15" s="158" customFormat="1" ht="36" customHeight="1">
      <c r="A7" s="159" t="s">
        <v>8</v>
      </c>
      <c r="B7" s="160">
        <v>13.5</v>
      </c>
      <c r="C7" s="160">
        <v>14.1</v>
      </c>
      <c r="D7" s="174">
        <v>510277</v>
      </c>
      <c r="E7" s="160">
        <v>22.656253755810994</v>
      </c>
      <c r="F7" s="174">
        <v>80603.0756</v>
      </c>
      <c r="G7" s="160">
        <v>14.203279180941507</v>
      </c>
      <c r="H7" s="174">
        <v>62313</v>
      </c>
      <c r="I7" s="160">
        <v>30.681794350187687</v>
      </c>
      <c r="J7" s="174">
        <v>26996</v>
      </c>
      <c r="K7" s="160">
        <v>84.53756237610227</v>
      </c>
      <c r="L7" s="508">
        <v>14980.2</v>
      </c>
      <c r="M7" s="160">
        <v>14.2</v>
      </c>
      <c r="N7" s="508">
        <v>10085</v>
      </c>
      <c r="O7" s="209">
        <v>18.56727002534766</v>
      </c>
    </row>
    <row r="8" spans="1:15" s="158" customFormat="1" ht="36" customHeight="1">
      <c r="A8" s="159" t="s">
        <v>9</v>
      </c>
      <c r="B8" s="160">
        <v>11.7</v>
      </c>
      <c r="C8" s="160">
        <v>15.2</v>
      </c>
      <c r="D8" s="174">
        <v>364400</v>
      </c>
      <c r="E8" s="160">
        <v>35.63107157479436</v>
      </c>
      <c r="F8" s="174">
        <v>64501.0479</v>
      </c>
      <c r="G8" s="160">
        <v>14.7442097810289</v>
      </c>
      <c r="H8" s="174">
        <v>19140</v>
      </c>
      <c r="I8" s="160">
        <v>56.73108417949558</v>
      </c>
      <c r="J8" s="174">
        <v>12880</v>
      </c>
      <c r="K8" s="160">
        <v>60.039761431411534</v>
      </c>
      <c r="L8" s="508">
        <v>15315.51</v>
      </c>
      <c r="M8" s="160">
        <v>16.060002121822947</v>
      </c>
      <c r="N8" s="508">
        <v>8572.01</v>
      </c>
      <c r="O8" s="209">
        <v>19.834619471006</v>
      </c>
    </row>
    <row r="9" spans="1:15" s="158" customFormat="1" ht="36" customHeight="1">
      <c r="A9" s="159" t="s">
        <v>10</v>
      </c>
      <c r="B9" s="160">
        <v>13.2</v>
      </c>
      <c r="C9" s="160">
        <v>16.4</v>
      </c>
      <c r="D9" s="174">
        <v>1127443</v>
      </c>
      <c r="E9" s="160">
        <v>36.14669083417763</v>
      </c>
      <c r="F9" s="174">
        <v>409827.4144</v>
      </c>
      <c r="G9" s="160">
        <v>15.131444007946854</v>
      </c>
      <c r="H9" s="174">
        <v>59049</v>
      </c>
      <c r="I9" s="160">
        <v>25.398713075240508</v>
      </c>
      <c r="J9" s="174">
        <v>38413</v>
      </c>
      <c r="K9" s="160">
        <v>21.563973543466574</v>
      </c>
      <c r="L9" s="508">
        <v>16466.27</v>
      </c>
      <c r="M9" s="160">
        <v>16.651341050454114</v>
      </c>
      <c r="N9" s="508">
        <v>9425.75</v>
      </c>
      <c r="O9" s="209">
        <v>19.48737971398835</v>
      </c>
    </row>
    <row r="10" spans="1:15" s="158" customFormat="1" ht="36" customHeight="1">
      <c r="A10" s="159" t="s">
        <v>11</v>
      </c>
      <c r="B10" s="160">
        <v>-0.1</v>
      </c>
      <c r="C10" s="160">
        <v>10.9</v>
      </c>
      <c r="D10" s="174">
        <v>1073668</v>
      </c>
      <c r="E10" s="160">
        <v>30.810214149172197</v>
      </c>
      <c r="F10" s="174">
        <v>435952.3698</v>
      </c>
      <c r="G10" s="160">
        <v>14.419169981948116</v>
      </c>
      <c r="H10" s="174">
        <v>58487</v>
      </c>
      <c r="I10" s="160">
        <v>32.344488946213204</v>
      </c>
      <c r="J10" s="174">
        <v>41512</v>
      </c>
      <c r="K10" s="160">
        <v>36.669519984196995</v>
      </c>
      <c r="L10" s="508">
        <v>15196.91</v>
      </c>
      <c r="M10" s="160">
        <v>3.619440232154747</v>
      </c>
      <c r="N10" s="508">
        <v>9244.39</v>
      </c>
      <c r="O10" s="209">
        <v>14.901373438568143</v>
      </c>
    </row>
    <row r="11" spans="1:15" s="158" customFormat="1" ht="36" customHeight="1">
      <c r="A11" s="159" t="s">
        <v>12</v>
      </c>
      <c r="B11" s="160">
        <v>14.8</v>
      </c>
      <c r="C11" s="160">
        <v>16.8</v>
      </c>
      <c r="D11" s="174">
        <v>1089602</v>
      </c>
      <c r="E11" s="160">
        <v>36.13354456316404</v>
      </c>
      <c r="F11" s="174">
        <v>293009.039</v>
      </c>
      <c r="G11" s="160">
        <v>15.342540638293016</v>
      </c>
      <c r="H11" s="174">
        <v>63956</v>
      </c>
      <c r="I11" s="160">
        <v>35.15638207945898</v>
      </c>
      <c r="J11" s="174">
        <v>42071</v>
      </c>
      <c r="K11" s="160">
        <v>33.00139099645929</v>
      </c>
      <c r="L11" s="508">
        <v>15388.13</v>
      </c>
      <c r="M11" s="160">
        <v>17.775194249361668</v>
      </c>
      <c r="N11" s="508">
        <v>8176.43</v>
      </c>
      <c r="O11" s="209">
        <v>17.297115067353364</v>
      </c>
    </row>
    <row r="12" spans="1:15" s="158" customFormat="1" ht="36" customHeight="1">
      <c r="A12" s="159" t="s">
        <v>13</v>
      </c>
      <c r="B12" s="160">
        <v>16.1</v>
      </c>
      <c r="C12" s="160">
        <v>17.4</v>
      </c>
      <c r="D12" s="174">
        <v>749152</v>
      </c>
      <c r="E12" s="160">
        <v>37.68645469582796</v>
      </c>
      <c r="F12" s="174">
        <v>244392.435</v>
      </c>
      <c r="G12" s="160">
        <v>14.71835865054365</v>
      </c>
      <c r="H12" s="174">
        <v>73176</v>
      </c>
      <c r="I12" s="160">
        <v>34.0146145816164</v>
      </c>
      <c r="J12" s="174">
        <v>54094</v>
      </c>
      <c r="K12" s="160">
        <v>41.9082347385818</v>
      </c>
      <c r="L12" s="508">
        <v>11870.25</v>
      </c>
      <c r="M12" s="160">
        <v>25.844022428812696</v>
      </c>
      <c r="N12" s="508">
        <v>3896.45</v>
      </c>
      <c r="O12" s="209">
        <v>27.295863362235128</v>
      </c>
    </row>
    <row r="13" spans="1:15" s="158" customFormat="1" ht="36" customHeight="1">
      <c r="A13" s="173" t="s">
        <v>291</v>
      </c>
      <c r="B13" s="160">
        <v>8.71274895319533</v>
      </c>
      <c r="C13" s="160">
        <v>12.8</v>
      </c>
      <c r="D13" s="174">
        <v>1078500</v>
      </c>
      <c r="E13" s="160">
        <v>35.80506527079794</v>
      </c>
      <c r="F13" s="174">
        <v>344563.2576</v>
      </c>
      <c r="G13" s="160">
        <v>14.899881253015778</v>
      </c>
      <c r="H13" s="174">
        <v>122420</v>
      </c>
      <c r="I13" s="160">
        <v>22.11471321695761</v>
      </c>
      <c r="J13" s="174">
        <v>79164</v>
      </c>
      <c r="K13" s="160">
        <v>31.142218172782236</v>
      </c>
      <c r="L13" s="508">
        <v>16974.19</v>
      </c>
      <c r="M13" s="160">
        <v>10.893856938464852</v>
      </c>
      <c r="N13" s="508">
        <v>9957.35</v>
      </c>
      <c r="O13" s="209">
        <v>10.756100436690929</v>
      </c>
    </row>
    <row r="14" spans="1:15" s="158" customFormat="1" ht="36" customHeight="1">
      <c r="A14" s="159" t="s">
        <v>15</v>
      </c>
      <c r="B14" s="160">
        <v>16.5</v>
      </c>
      <c r="C14" s="160">
        <v>16.9</v>
      </c>
      <c r="D14" s="174">
        <v>795185</v>
      </c>
      <c r="E14" s="160">
        <v>39.00013110169121</v>
      </c>
      <c r="F14" s="174">
        <v>307900.976</v>
      </c>
      <c r="G14" s="160">
        <v>14.882851204978877</v>
      </c>
      <c r="H14" s="174">
        <v>49765</v>
      </c>
      <c r="I14" s="160">
        <v>35.64380723942432</v>
      </c>
      <c r="J14" s="174">
        <v>29544</v>
      </c>
      <c r="K14" s="160">
        <v>44.01871892366188</v>
      </c>
      <c r="L14" s="508">
        <v>14817.71</v>
      </c>
      <c r="M14" s="160">
        <v>16.55373942044487</v>
      </c>
      <c r="N14" s="508">
        <v>8824.96</v>
      </c>
      <c r="O14" s="209">
        <v>19.847355197935745</v>
      </c>
    </row>
    <row r="15" spans="1:15" s="158" customFormat="1" ht="36" customHeight="1">
      <c r="A15" s="159" t="s">
        <v>16</v>
      </c>
      <c r="B15" s="160">
        <v>2.1</v>
      </c>
      <c r="C15" s="160">
        <v>6</v>
      </c>
      <c r="D15" s="174">
        <v>599865</v>
      </c>
      <c r="E15" s="160">
        <v>33.287042694781746</v>
      </c>
      <c r="F15" s="174">
        <v>606217.7421</v>
      </c>
      <c r="G15" s="160">
        <v>14.580226983931084</v>
      </c>
      <c r="H15" s="174">
        <v>132764</v>
      </c>
      <c r="I15" s="160">
        <v>16.206848259925778</v>
      </c>
      <c r="J15" s="174">
        <v>70195</v>
      </c>
      <c r="K15" s="160">
        <v>21.37114204201609</v>
      </c>
      <c r="L15" s="509" t="s">
        <v>295</v>
      </c>
      <c r="M15" s="201" t="s">
        <v>295</v>
      </c>
      <c r="N15" s="509" t="s">
        <v>295</v>
      </c>
      <c r="O15" s="210" t="s">
        <v>295</v>
      </c>
    </row>
    <row r="16" spans="1:15" s="158" customFormat="1" ht="36" customHeight="1">
      <c r="A16" s="159" t="s">
        <v>17</v>
      </c>
      <c r="B16" s="160">
        <v>-25.1</v>
      </c>
      <c r="C16" s="160">
        <v>-32.5</v>
      </c>
      <c r="D16" s="174">
        <v>115541</v>
      </c>
      <c r="E16" s="160">
        <v>30.26924030937832</v>
      </c>
      <c r="F16" s="174">
        <v>89335.296</v>
      </c>
      <c r="G16" s="160">
        <v>15.2</v>
      </c>
      <c r="H16" s="174">
        <v>23069</v>
      </c>
      <c r="I16" s="160">
        <v>39.60060514372162</v>
      </c>
      <c r="J16" s="174">
        <v>14813</v>
      </c>
      <c r="K16" s="160">
        <v>47.86384507885805</v>
      </c>
      <c r="L16" s="509" t="s">
        <v>295</v>
      </c>
      <c r="M16" s="201" t="s">
        <v>295</v>
      </c>
      <c r="N16" s="509" t="s">
        <v>295</v>
      </c>
      <c r="O16" s="210" t="s">
        <v>295</v>
      </c>
    </row>
    <row r="17" spans="1:15" s="162" customFormat="1" ht="36" customHeight="1">
      <c r="A17" s="159" t="s">
        <v>18</v>
      </c>
      <c r="B17" s="160">
        <v>0.3</v>
      </c>
      <c r="C17" s="160">
        <v>2.1</v>
      </c>
      <c r="D17" s="175">
        <v>152887</v>
      </c>
      <c r="E17" s="161">
        <v>35.782480883149645</v>
      </c>
      <c r="F17" s="175">
        <v>33451.6156</v>
      </c>
      <c r="G17" s="161">
        <v>14.287524641523476</v>
      </c>
      <c r="H17" s="175">
        <v>22171</v>
      </c>
      <c r="I17" s="161">
        <v>41.252548419979604</v>
      </c>
      <c r="J17" s="175">
        <v>18931</v>
      </c>
      <c r="K17" s="161">
        <v>112.61230907457326</v>
      </c>
      <c r="L17" s="510" t="s">
        <v>295</v>
      </c>
      <c r="M17" s="211" t="s">
        <v>295</v>
      </c>
      <c r="N17" s="510" t="s">
        <v>295</v>
      </c>
      <c r="O17" s="212" t="s">
        <v>295</v>
      </c>
    </row>
    <row r="18" spans="1:15" s="158" customFormat="1" ht="38.25" customHeight="1">
      <c r="A18" s="403" t="s">
        <v>293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</row>
    <row r="19" ht="14.25">
      <c r="A19" s="94"/>
    </row>
  </sheetData>
  <sheetProtection/>
  <mergeCells count="11">
    <mergeCell ref="H3:I3"/>
    <mergeCell ref="J3:K3"/>
    <mergeCell ref="L3:M3"/>
    <mergeCell ref="N3:O3"/>
    <mergeCell ref="A18:O18"/>
    <mergeCell ref="A1:O1"/>
    <mergeCell ref="F2:G2"/>
    <mergeCell ref="N2:O2"/>
    <mergeCell ref="B3:C3"/>
    <mergeCell ref="D3:E3"/>
    <mergeCell ref="F3:G3"/>
  </mergeCells>
  <printOptions horizontalCentered="1"/>
  <pageMargins left="0.39305555555555555" right="0.39305555555555555" top="0.5111111111111111" bottom="0.4326388888888889" header="0.4722222222222222" footer="0.5111111111111111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H6" sqref="H6"/>
    </sheetView>
  </sheetViews>
  <sheetFormatPr defaultColWidth="9.140625" defaultRowHeight="26.25" customHeight="1"/>
  <cols>
    <col min="1" max="1" width="34.7109375" style="0" customWidth="1"/>
    <col min="2" max="2" width="12.421875" style="0" customWidth="1"/>
    <col min="3" max="3" width="14.28125" style="0" customWidth="1"/>
    <col min="4" max="4" width="7.8515625" style="49" customWidth="1"/>
  </cols>
  <sheetData>
    <row r="1" spans="1:4" ht="26.25" customHeight="1">
      <c r="A1" s="410" t="s">
        <v>31</v>
      </c>
      <c r="B1" s="410"/>
      <c r="C1" s="410"/>
      <c r="D1" s="410"/>
    </row>
    <row r="2" spans="1:4" ht="18.75" customHeight="1">
      <c r="A2" s="24"/>
      <c r="B2" s="24"/>
      <c r="C2" s="411"/>
      <c r="D2" s="411"/>
    </row>
    <row r="3" spans="1:4" ht="26.25" customHeight="1">
      <c r="A3" s="111"/>
      <c r="B3" s="111" t="s">
        <v>32</v>
      </c>
      <c r="C3" s="112" t="s">
        <v>33</v>
      </c>
      <c r="D3" s="113" t="s">
        <v>34</v>
      </c>
    </row>
    <row r="4" spans="1:4" s="115" customFormat="1" ht="31.5" customHeight="1">
      <c r="A4" s="26" t="s">
        <v>35</v>
      </c>
      <c r="B4" s="114" t="s">
        <v>36</v>
      </c>
      <c r="C4" s="185">
        <v>187.72</v>
      </c>
      <c r="D4" s="187">
        <v>3.9</v>
      </c>
    </row>
    <row r="5" spans="1:4" s="115" customFormat="1" ht="31.5" customHeight="1">
      <c r="A5" s="19" t="s">
        <v>37</v>
      </c>
      <c r="B5" s="114" t="s">
        <v>36</v>
      </c>
      <c r="C5" s="185">
        <v>296.22</v>
      </c>
      <c r="D5" s="187">
        <v>3.9</v>
      </c>
    </row>
    <row r="6" spans="1:4" s="13" customFormat="1" ht="31.5" customHeight="1">
      <c r="A6" s="3" t="s">
        <v>38</v>
      </c>
      <c r="B6" s="45" t="s">
        <v>36</v>
      </c>
      <c r="C6" s="186">
        <v>134.48</v>
      </c>
      <c r="D6" s="48">
        <v>4.5</v>
      </c>
    </row>
    <row r="7" spans="1:4" s="13" customFormat="1" ht="31.5" customHeight="1">
      <c r="A7" s="3" t="s">
        <v>39</v>
      </c>
      <c r="B7" s="45" t="s">
        <v>36</v>
      </c>
      <c r="C7" s="186">
        <v>9.65</v>
      </c>
      <c r="D7" s="48">
        <v>6.3</v>
      </c>
    </row>
    <row r="8" spans="1:4" s="13" customFormat="1" ht="31.5" customHeight="1">
      <c r="A8" s="3" t="s">
        <v>40</v>
      </c>
      <c r="B8" s="45" t="s">
        <v>36</v>
      </c>
      <c r="C8" s="186">
        <v>104.65</v>
      </c>
      <c r="D8" s="48">
        <v>3.5</v>
      </c>
    </row>
    <row r="9" spans="1:4" s="13" customFormat="1" ht="31.5" customHeight="1">
      <c r="A9" s="3" t="s">
        <v>41</v>
      </c>
      <c r="B9" s="45" t="s">
        <v>36</v>
      </c>
      <c r="C9" s="186">
        <v>43.52</v>
      </c>
      <c r="D9" s="48">
        <v>1.6</v>
      </c>
    </row>
    <row r="10" spans="1:4" s="13" customFormat="1" ht="31.5" customHeight="1">
      <c r="A10" s="3" t="s">
        <v>42</v>
      </c>
      <c r="B10" s="45" t="s">
        <v>36</v>
      </c>
      <c r="C10" s="186">
        <v>3.92</v>
      </c>
      <c r="D10" s="48">
        <v>17.5</v>
      </c>
    </row>
    <row r="11" spans="1:4" s="13" customFormat="1" ht="31.5" customHeight="1">
      <c r="A11" s="3" t="s">
        <v>43</v>
      </c>
      <c r="B11" s="45" t="s">
        <v>44</v>
      </c>
      <c r="C11" s="186">
        <v>572.46</v>
      </c>
      <c r="D11" s="48">
        <v>3</v>
      </c>
    </row>
    <row r="12" spans="1:4" s="13" customFormat="1" ht="31.5" customHeight="1">
      <c r="A12" s="3" t="s">
        <v>45</v>
      </c>
      <c r="B12" s="45" t="s">
        <v>44</v>
      </c>
      <c r="C12" s="186">
        <v>11.65</v>
      </c>
      <c r="D12" s="48">
        <v>4.5</v>
      </c>
    </row>
    <row r="13" spans="1:4" s="13" customFormat="1" ht="31.5" customHeight="1">
      <c r="A13" s="3" t="s">
        <v>46</v>
      </c>
      <c r="B13" s="45" t="s">
        <v>47</v>
      </c>
      <c r="C13" s="186">
        <v>2333.02</v>
      </c>
      <c r="D13" s="48">
        <v>5.9</v>
      </c>
    </row>
    <row r="14" spans="1:4" s="13" customFormat="1" ht="31.5" customHeight="1">
      <c r="A14" s="3" t="s">
        <v>48</v>
      </c>
      <c r="B14" s="45" t="s">
        <v>49</v>
      </c>
      <c r="C14" s="188">
        <v>30</v>
      </c>
      <c r="D14" s="189">
        <v>2.1</v>
      </c>
    </row>
    <row r="15" spans="1:4" ht="33.75" customHeight="1">
      <c r="A15" s="412"/>
      <c r="B15" s="412"/>
      <c r="C15" s="412"/>
      <c r="D15" s="412"/>
    </row>
  </sheetData>
  <sheetProtection/>
  <mergeCells count="3">
    <mergeCell ref="A1:D1"/>
    <mergeCell ref="C2:D2"/>
    <mergeCell ref="A15:D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33" sqref="D33"/>
    </sheetView>
  </sheetViews>
  <sheetFormatPr defaultColWidth="9.140625" defaultRowHeight="26.25" customHeight="1"/>
  <cols>
    <col min="1" max="1" width="34.7109375" style="0" customWidth="1"/>
    <col min="2" max="2" width="8.421875" style="0" customWidth="1"/>
    <col min="3" max="3" width="10.00390625" style="0" customWidth="1"/>
    <col min="4" max="4" width="11.57421875" style="0" customWidth="1"/>
    <col min="5" max="5" width="7.8515625" style="49" customWidth="1"/>
  </cols>
  <sheetData>
    <row r="1" spans="1:5" ht="26.25" customHeight="1">
      <c r="A1" s="410" t="s">
        <v>50</v>
      </c>
      <c r="B1" s="410"/>
      <c r="C1" s="410"/>
      <c r="D1" s="410"/>
      <c r="E1" s="410"/>
    </row>
    <row r="2" spans="1:5" ht="26.25" customHeight="1">
      <c r="A2" s="24"/>
      <c r="B2" s="24"/>
      <c r="C2" s="24"/>
      <c r="D2" s="411" t="s">
        <v>329</v>
      </c>
      <c r="E2" s="411"/>
    </row>
    <row r="3" spans="1:5" ht="14.25">
      <c r="A3" s="413" t="s">
        <v>51</v>
      </c>
      <c r="B3" s="415" t="s">
        <v>281</v>
      </c>
      <c r="C3" s="416"/>
      <c r="D3" s="415" t="s">
        <v>282</v>
      </c>
      <c r="E3" s="423"/>
    </row>
    <row r="4" spans="1:5" ht="14.25">
      <c r="A4" s="414"/>
      <c r="B4" s="417"/>
      <c r="C4" s="418"/>
      <c r="D4" s="424"/>
      <c r="E4" s="425"/>
    </row>
    <row r="5" spans="1:5" s="13" customFormat="1" ht="12.75">
      <c r="A5" s="35" t="s">
        <v>57</v>
      </c>
      <c r="B5" s="426">
        <v>8.7</v>
      </c>
      <c r="C5" s="427"/>
      <c r="D5" s="428">
        <v>14</v>
      </c>
      <c r="E5" s="429"/>
    </row>
    <row r="6" spans="1:5" s="13" customFormat="1" ht="12">
      <c r="A6" s="10" t="s">
        <v>58</v>
      </c>
      <c r="B6" s="419">
        <v>11.5</v>
      </c>
      <c r="C6" s="420">
        <v>11.5</v>
      </c>
      <c r="D6" s="420">
        <v>17.446104000000002</v>
      </c>
      <c r="E6" s="419"/>
    </row>
    <row r="7" spans="1:5" s="13" customFormat="1" ht="12">
      <c r="A7" s="10" t="s">
        <v>59</v>
      </c>
      <c r="B7" s="419">
        <v>10.2</v>
      </c>
      <c r="C7" s="420">
        <v>10.2</v>
      </c>
      <c r="D7" s="420">
        <v>16.476876</v>
      </c>
      <c r="E7" s="419"/>
    </row>
    <row r="8" spans="1:5" s="13" customFormat="1" ht="12.75">
      <c r="A8" s="29" t="s">
        <v>60</v>
      </c>
      <c r="B8" s="419">
        <v>-17.3</v>
      </c>
      <c r="C8" s="420">
        <v>-17.3</v>
      </c>
      <c r="D8" s="420">
        <v>-9.784647999999999</v>
      </c>
      <c r="E8" s="419"/>
    </row>
    <row r="9" spans="1:6" s="13" customFormat="1" ht="12.75">
      <c r="A9" s="29" t="s">
        <v>61</v>
      </c>
      <c r="B9" s="419">
        <v>10.8</v>
      </c>
      <c r="C9" s="420">
        <v>10.8</v>
      </c>
      <c r="D9" s="420">
        <v>15.723032000000002</v>
      </c>
      <c r="E9" s="419"/>
      <c r="F9" s="25"/>
    </row>
    <row r="10" spans="1:5" s="13" customFormat="1" ht="12">
      <c r="A10" s="10" t="s">
        <v>62</v>
      </c>
      <c r="B10" s="419">
        <v>8.3</v>
      </c>
      <c r="C10" s="420">
        <v>8.3</v>
      </c>
      <c r="D10" s="420">
        <v>11.092276000000002</v>
      </c>
      <c r="E10" s="419"/>
    </row>
    <row r="11" spans="1:5" s="13" customFormat="1" ht="12">
      <c r="A11" s="10" t="s">
        <v>63</v>
      </c>
      <c r="B11" s="419">
        <v>11.3</v>
      </c>
      <c r="C11" s="420">
        <v>11.3</v>
      </c>
      <c r="D11" s="420">
        <v>16.476876</v>
      </c>
      <c r="E11" s="419"/>
    </row>
    <row r="12" spans="1:5" s="13" customFormat="1" ht="12">
      <c r="A12" s="10" t="s">
        <v>64</v>
      </c>
      <c r="B12" s="419">
        <v>2.9</v>
      </c>
      <c r="C12" s="420">
        <v>2.9</v>
      </c>
      <c r="D12" s="420">
        <v>6.353828000000001</v>
      </c>
      <c r="E12" s="419"/>
    </row>
    <row r="13" spans="1:5" s="13" customFormat="1" ht="12">
      <c r="A13" s="10" t="s">
        <v>65</v>
      </c>
      <c r="B13" s="419">
        <v>18.8</v>
      </c>
      <c r="C13" s="420">
        <v>18.8</v>
      </c>
      <c r="D13" s="420">
        <v>23.799932000000005</v>
      </c>
      <c r="E13" s="419"/>
    </row>
    <row r="14" spans="1:5" s="13" customFormat="1" ht="12">
      <c r="A14" s="10" t="s">
        <v>66</v>
      </c>
      <c r="B14" s="419">
        <v>0.8</v>
      </c>
      <c r="C14" s="420">
        <v>0.8</v>
      </c>
      <c r="D14" s="420">
        <v>4.092296</v>
      </c>
      <c r="E14" s="419"/>
    </row>
    <row r="15" spans="1:5" s="13" customFormat="1" ht="12">
      <c r="A15" s="10" t="s">
        <v>67</v>
      </c>
      <c r="B15" s="419">
        <v>10.1</v>
      </c>
      <c r="C15" s="420">
        <v>10.1</v>
      </c>
      <c r="D15" s="420">
        <v>16.1538</v>
      </c>
      <c r="E15" s="419"/>
    </row>
    <row r="16" spans="1:5" s="13" customFormat="1" ht="14.25" customHeight="1">
      <c r="A16" s="35" t="s">
        <v>68</v>
      </c>
      <c r="B16" s="421">
        <v>7.2</v>
      </c>
      <c r="C16" s="422"/>
      <c r="D16" s="421">
        <v>15.2</v>
      </c>
      <c r="E16" s="430"/>
    </row>
    <row r="17" spans="1:5" ht="18.75">
      <c r="A17" s="413" t="s">
        <v>51</v>
      </c>
      <c r="B17" s="431" t="s">
        <v>52</v>
      </c>
      <c r="C17" s="8" t="s">
        <v>53</v>
      </c>
      <c r="D17" s="9" t="s">
        <v>54</v>
      </c>
      <c r="E17" s="433" t="s">
        <v>34</v>
      </c>
    </row>
    <row r="18" spans="1:5" ht="18.75">
      <c r="A18" s="414"/>
      <c r="B18" s="432"/>
      <c r="C18" s="6" t="s">
        <v>55</v>
      </c>
      <c r="D18" s="7" t="s">
        <v>56</v>
      </c>
      <c r="E18" s="434"/>
    </row>
    <row r="19" spans="1:5" s="14" customFormat="1" ht="12.75">
      <c r="A19" s="26" t="s">
        <v>69</v>
      </c>
      <c r="B19" s="191">
        <v>98.21</v>
      </c>
      <c r="C19" s="191">
        <v>98.16</v>
      </c>
      <c r="D19" s="192">
        <v>97.45</v>
      </c>
      <c r="E19" s="193">
        <v>0.71</v>
      </c>
    </row>
    <row r="20" spans="1:5" s="14" customFormat="1" ht="12.75">
      <c r="A20" s="26" t="s">
        <v>70</v>
      </c>
      <c r="B20" s="191" t="s">
        <v>295</v>
      </c>
      <c r="C20" s="194">
        <v>404.39075861761114</v>
      </c>
      <c r="D20" s="194">
        <v>380.8793326086901</v>
      </c>
      <c r="E20" s="195">
        <v>23.511426008920985</v>
      </c>
    </row>
    <row r="21" spans="1:6" s="14" customFormat="1" ht="12.75">
      <c r="A21" s="20" t="s">
        <v>71</v>
      </c>
      <c r="B21" s="136" t="s">
        <v>295</v>
      </c>
      <c r="C21" s="190">
        <v>23.728397072252687</v>
      </c>
      <c r="D21" s="190">
        <v>24.874524070591754</v>
      </c>
      <c r="E21" s="71">
        <v>-1.1461269983390672</v>
      </c>
      <c r="F21" s="38"/>
    </row>
    <row r="22" spans="1:6" s="14" customFormat="1" ht="12.75">
      <c r="A22" s="20" t="s">
        <v>72</v>
      </c>
      <c r="B22" s="136" t="s">
        <v>295</v>
      </c>
      <c r="C22" s="190">
        <v>144.26123342343757</v>
      </c>
      <c r="D22" s="190">
        <v>139.86506227830645</v>
      </c>
      <c r="E22" s="71">
        <v>4.39617114513112</v>
      </c>
      <c r="F22" s="38"/>
    </row>
    <row r="23" spans="1:6" s="14" customFormat="1" ht="12.75">
      <c r="A23" s="20" t="s">
        <v>73</v>
      </c>
      <c r="B23" s="136" t="s">
        <v>295</v>
      </c>
      <c r="C23" s="190">
        <v>43.08164173468457</v>
      </c>
      <c r="D23" s="190">
        <v>55.53471587072144</v>
      </c>
      <c r="E23" s="71">
        <v>-12.453074136036875</v>
      </c>
      <c r="F23" s="38"/>
    </row>
    <row r="24" spans="1:6" s="14" customFormat="1" ht="12">
      <c r="A24" s="20" t="s">
        <v>74</v>
      </c>
      <c r="B24" s="136" t="s">
        <v>295</v>
      </c>
      <c r="C24" s="190">
        <v>10.164034009424842</v>
      </c>
      <c r="D24" s="190">
        <v>9.603018018243265</v>
      </c>
      <c r="E24" s="71">
        <v>0.5610159911815771</v>
      </c>
      <c r="F24" s="38"/>
    </row>
    <row r="25" spans="1:6" s="13" customFormat="1" ht="12.75">
      <c r="A25" s="20" t="s">
        <v>75</v>
      </c>
      <c r="B25" s="136" t="s">
        <v>295</v>
      </c>
      <c r="C25" s="190">
        <v>1.7597758287970586</v>
      </c>
      <c r="D25" s="190">
        <v>2.3655744906459835</v>
      </c>
      <c r="E25" s="71">
        <v>-0.6057986618489248</v>
      </c>
      <c r="F25" s="38"/>
    </row>
    <row r="26" spans="1:6" s="13" customFormat="1" ht="12.75">
      <c r="A26" s="20" t="s">
        <v>76</v>
      </c>
      <c r="B26" s="136" t="s">
        <v>295</v>
      </c>
      <c r="C26" s="45">
        <v>344136.62700620724</v>
      </c>
      <c r="D26" s="45">
        <v>308359.3610657593</v>
      </c>
      <c r="E26" s="71">
        <v>11.602458189300194</v>
      </c>
      <c r="F26" s="25"/>
    </row>
    <row r="27" spans="1:5" s="13" customFormat="1" ht="12">
      <c r="A27" s="20" t="s">
        <v>77</v>
      </c>
      <c r="B27" s="136" t="s">
        <v>295</v>
      </c>
      <c r="C27" s="45">
        <v>1962157.9</v>
      </c>
      <c r="D27" s="45">
        <v>1777087</v>
      </c>
      <c r="E27" s="71">
        <v>10.41584159975595</v>
      </c>
    </row>
    <row r="28" spans="1:6" ht="15.75">
      <c r="A28" s="20" t="s">
        <v>78</v>
      </c>
      <c r="B28" s="136" t="s">
        <v>295</v>
      </c>
      <c r="C28" s="45">
        <v>398031.1</v>
      </c>
      <c r="D28" s="45">
        <v>436746</v>
      </c>
      <c r="E28" s="71">
        <v>-8.864397155325975</v>
      </c>
      <c r="F28" s="34"/>
    </row>
    <row r="29" spans="1:5" ht="14.25">
      <c r="A29" s="21" t="s">
        <v>79</v>
      </c>
      <c r="B29" s="136" t="s">
        <v>295</v>
      </c>
      <c r="C29" s="45">
        <v>-199362.4</v>
      </c>
      <c r="D29" s="45">
        <v>-146921</v>
      </c>
      <c r="E29" s="71">
        <v>35.69360404571165</v>
      </c>
    </row>
    <row r="30" spans="1:5" ht="14.25">
      <c r="A30" s="412" t="s">
        <v>283</v>
      </c>
      <c r="B30" s="412"/>
      <c r="C30" s="412"/>
      <c r="D30" s="412"/>
      <c r="E30" s="412"/>
    </row>
  </sheetData>
  <sheetProtection/>
  <mergeCells count="33">
    <mergeCell ref="A17:A18"/>
    <mergeCell ref="B17:B18"/>
    <mergeCell ref="E17:E18"/>
    <mergeCell ref="B14:C14"/>
    <mergeCell ref="D11:E11"/>
    <mergeCell ref="D12:E12"/>
    <mergeCell ref="A30:E30"/>
    <mergeCell ref="A1:E1"/>
    <mergeCell ref="D2:E2"/>
    <mergeCell ref="B6:C6"/>
    <mergeCell ref="B12:C12"/>
    <mergeCell ref="B8:C8"/>
    <mergeCell ref="B13:C13"/>
    <mergeCell ref="D16:E16"/>
    <mergeCell ref="B9:C9"/>
    <mergeCell ref="B11:C11"/>
    <mergeCell ref="B10:C10"/>
    <mergeCell ref="D3:E4"/>
    <mergeCell ref="B5:C5"/>
    <mergeCell ref="D5:E5"/>
    <mergeCell ref="D6:E6"/>
    <mergeCell ref="D7:E7"/>
    <mergeCell ref="D8:E8"/>
    <mergeCell ref="A3:A4"/>
    <mergeCell ref="B3:C4"/>
    <mergeCell ref="B7:C7"/>
    <mergeCell ref="B16:C16"/>
    <mergeCell ref="B15:C15"/>
    <mergeCell ref="D15:E15"/>
    <mergeCell ref="D13:E13"/>
    <mergeCell ref="D14:E14"/>
    <mergeCell ref="D10:E10"/>
    <mergeCell ref="D9:E9"/>
  </mergeCells>
  <printOptions horizontalCentered="1"/>
  <pageMargins left="0.7479166666666667" right="0.7479166666666667" top="0.5902777777777778" bottom="0.4722222222222222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3" sqref="B3:C3"/>
    </sheetView>
  </sheetViews>
  <sheetFormatPr defaultColWidth="9.140625" defaultRowHeight="14.25"/>
  <cols>
    <col min="1" max="1" width="27.7109375" style="96" customWidth="1"/>
    <col min="2" max="3" width="20.00390625" style="0" customWidth="1"/>
  </cols>
  <sheetData>
    <row r="1" spans="1:3" s="92" customFormat="1" ht="34.5" customHeight="1">
      <c r="A1" s="435" t="s">
        <v>286</v>
      </c>
      <c r="B1" s="435"/>
      <c r="C1" s="435"/>
    </row>
    <row r="2" spans="1:3" s="92" customFormat="1" ht="14.25" customHeight="1">
      <c r="A2" s="196"/>
      <c r="B2" s="154"/>
      <c r="C2" s="155" t="s">
        <v>328</v>
      </c>
    </row>
    <row r="3" spans="1:3" s="93" customFormat="1" ht="34.5" customHeight="1">
      <c r="A3" s="436" t="s">
        <v>80</v>
      </c>
      <c r="B3" s="438" t="s">
        <v>20</v>
      </c>
      <c r="C3" s="439"/>
    </row>
    <row r="4" spans="1:3" s="93" customFormat="1" ht="34.5" customHeight="1">
      <c r="A4" s="437"/>
      <c r="B4" s="152" t="s">
        <v>284</v>
      </c>
      <c r="C4" s="153" t="s">
        <v>285</v>
      </c>
    </row>
    <row r="5" spans="1:3" s="95" customFormat="1" ht="34.5" customHeight="1">
      <c r="A5" s="197" t="s">
        <v>82</v>
      </c>
      <c r="B5" s="213">
        <v>8.466497496742335</v>
      </c>
      <c r="C5" s="214">
        <v>13.513435723971904</v>
      </c>
    </row>
    <row r="6" spans="1:3" s="63" customFormat="1" ht="34.5" customHeight="1">
      <c r="A6" s="199" t="s">
        <v>296</v>
      </c>
      <c r="B6" s="215">
        <v>14.3</v>
      </c>
      <c r="C6" s="216">
        <v>20</v>
      </c>
    </row>
    <row r="7" spans="1:3" s="63" customFormat="1" ht="34.5" customHeight="1">
      <c r="A7" s="199" t="s">
        <v>297</v>
      </c>
      <c r="B7" s="215">
        <v>-2.8880070546737215</v>
      </c>
      <c r="C7" s="216">
        <v>-3.721972068471567</v>
      </c>
    </row>
    <row r="8" spans="1:3" s="63" customFormat="1" ht="34.5" customHeight="1">
      <c r="A8" s="199" t="s">
        <v>298</v>
      </c>
      <c r="B8" s="215">
        <v>-25.977886101533713</v>
      </c>
      <c r="C8" s="216">
        <v>-15.522099176787028</v>
      </c>
    </row>
    <row r="9" spans="1:3" s="63" customFormat="1" ht="34.5" customHeight="1">
      <c r="A9" s="199" t="s">
        <v>299</v>
      </c>
      <c r="B9" s="215">
        <v>0.4725290088074985</v>
      </c>
      <c r="C9" s="216">
        <v>7.583604464083826</v>
      </c>
    </row>
    <row r="10" spans="1:3" s="63" customFormat="1" ht="34.5" customHeight="1">
      <c r="A10" s="199" t="s">
        <v>300</v>
      </c>
      <c r="B10" s="215">
        <v>11.2872666717644</v>
      </c>
      <c r="C10" s="216">
        <v>21.21941826397986</v>
      </c>
    </row>
    <row r="11" spans="1:3" s="93" customFormat="1" ht="34.5" customHeight="1">
      <c r="A11" s="198" t="s">
        <v>301</v>
      </c>
      <c r="B11" s="215">
        <v>5.246661474460041</v>
      </c>
      <c r="C11" s="216">
        <v>16.476359860574927</v>
      </c>
    </row>
    <row r="12" spans="1:3" s="93" customFormat="1" ht="34.5" customHeight="1">
      <c r="A12" s="198" t="s">
        <v>302</v>
      </c>
      <c r="B12" s="215">
        <v>18.533022742873868</v>
      </c>
      <c r="C12" s="216">
        <v>18.439433189548616</v>
      </c>
    </row>
    <row r="13" spans="1:3" s="93" customFormat="1" ht="34.5" customHeight="1">
      <c r="A13" s="198" t="s">
        <v>303</v>
      </c>
      <c r="B13" s="215">
        <v>-4.710544888615431</v>
      </c>
      <c r="C13" s="216">
        <v>-2.3554829767627745</v>
      </c>
    </row>
    <row r="14" spans="1:3" s="93" customFormat="1" ht="34.5" customHeight="1">
      <c r="A14" s="198" t="s">
        <v>304</v>
      </c>
      <c r="B14" s="215">
        <v>14.442013129102847</v>
      </c>
      <c r="C14" s="216">
        <v>24.737948291042983</v>
      </c>
    </row>
    <row r="15" spans="1:3" s="93" customFormat="1" ht="34.5" customHeight="1">
      <c r="A15" s="200" t="s">
        <v>305</v>
      </c>
      <c r="B15" s="217">
        <v>17.998304712271988</v>
      </c>
      <c r="C15" s="218">
        <v>31.318679958300773</v>
      </c>
    </row>
  </sheetData>
  <sheetProtection/>
  <mergeCells count="3">
    <mergeCell ref="A1:C1"/>
    <mergeCell ref="A3:A4"/>
    <mergeCell ref="B3:C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H24" sqref="H24"/>
    </sheetView>
  </sheetViews>
  <sheetFormatPr defaultColWidth="9.140625" defaultRowHeight="14.25"/>
  <cols>
    <col min="1" max="1" width="20.57421875" style="0" customWidth="1"/>
    <col min="2" max="3" width="11.28125" style="0" bestFit="1" customWidth="1"/>
  </cols>
  <sheetData>
    <row r="1" spans="1:3" ht="25.5">
      <c r="A1" s="440" t="s">
        <v>83</v>
      </c>
      <c r="B1" s="440"/>
      <c r="C1" s="440"/>
    </row>
    <row r="2" spans="1:3" ht="20.25">
      <c r="A2" s="55"/>
      <c r="B2" s="55"/>
      <c r="C2" s="151" t="s">
        <v>288</v>
      </c>
    </row>
    <row r="3" spans="1:3" s="63" customFormat="1" ht="13.5">
      <c r="A3" s="443"/>
      <c r="B3" s="441" t="s">
        <v>287</v>
      </c>
      <c r="C3" s="442"/>
    </row>
    <row r="4" spans="1:3" s="63" customFormat="1" ht="13.5">
      <c r="A4" s="444"/>
      <c r="B4" s="156" t="s">
        <v>284</v>
      </c>
      <c r="C4" s="62" t="s">
        <v>285</v>
      </c>
    </row>
    <row r="5" spans="1:3" ht="14.25">
      <c r="A5" s="56" t="s">
        <v>84</v>
      </c>
      <c r="B5" s="219">
        <v>7.594788959530831</v>
      </c>
      <c r="C5" s="219">
        <v>13.191059497303783</v>
      </c>
    </row>
    <row r="6" spans="1:3" ht="14.25">
      <c r="A6" s="57" t="s">
        <v>85</v>
      </c>
      <c r="B6" s="220">
        <v>8.42157351048209</v>
      </c>
      <c r="C6" s="220">
        <v>14.46015724724427</v>
      </c>
    </row>
    <row r="7" spans="1:3" ht="14.25">
      <c r="A7" s="58" t="s">
        <v>86</v>
      </c>
      <c r="B7" s="220">
        <v>2.119500287614855</v>
      </c>
      <c r="C7" s="220">
        <v>6.721288369557195</v>
      </c>
    </row>
    <row r="8" spans="1:3" ht="14.25">
      <c r="A8" s="58" t="s">
        <v>8</v>
      </c>
      <c r="B8" s="221">
        <v>29.38615451120853</v>
      </c>
      <c r="C8" s="221">
        <v>42.31908115054219</v>
      </c>
    </row>
    <row r="9" spans="1:3" ht="14.25">
      <c r="A9" s="58" t="s">
        <v>12</v>
      </c>
      <c r="B9" s="221">
        <v>20.490920080943994</v>
      </c>
      <c r="C9" s="221">
        <v>20.017004343801187</v>
      </c>
    </row>
    <row r="10" spans="1:3" ht="14.25">
      <c r="A10" s="58" t="s">
        <v>13</v>
      </c>
      <c r="B10" s="221">
        <v>8.988507992316968</v>
      </c>
      <c r="C10" s="221">
        <v>16.63118996963844</v>
      </c>
    </row>
    <row r="11" spans="1:3" ht="14.25">
      <c r="A11" s="58" t="s">
        <v>30</v>
      </c>
      <c r="B11" s="221">
        <v>-3.2743537089650943</v>
      </c>
      <c r="C11" s="221">
        <v>6.0039984394624275</v>
      </c>
    </row>
    <row r="12" spans="1:3" ht="14.25">
      <c r="A12" s="58" t="s">
        <v>15</v>
      </c>
      <c r="B12" s="221">
        <v>11.530642669341077</v>
      </c>
      <c r="C12" s="221">
        <v>22.949200121237777</v>
      </c>
    </row>
    <row r="13" spans="1:3" ht="14.25">
      <c r="A13" s="57" t="s">
        <v>87</v>
      </c>
      <c r="B13" s="220">
        <v>5.283571564186701</v>
      </c>
      <c r="C13" s="220">
        <v>9.719761917435061</v>
      </c>
    </row>
    <row r="14" spans="1:3" ht="14.25">
      <c r="A14" s="58" t="s">
        <v>29</v>
      </c>
      <c r="B14" s="221">
        <v>-35.13657798736543</v>
      </c>
      <c r="C14" s="221">
        <v>-30.607101298358916</v>
      </c>
    </row>
    <row r="15" spans="1:3" ht="14.25">
      <c r="A15" s="58" t="s">
        <v>9</v>
      </c>
      <c r="B15" s="221">
        <v>6.575479090973843</v>
      </c>
      <c r="C15" s="221">
        <v>14.31310844279158</v>
      </c>
    </row>
    <row r="16" spans="1:3" ht="14.25">
      <c r="A16" s="58" t="s">
        <v>10</v>
      </c>
      <c r="B16" s="221">
        <v>14.671714720253703</v>
      </c>
      <c r="C16" s="221">
        <v>17.46372748375754</v>
      </c>
    </row>
    <row r="17" spans="1:3" ht="14.25">
      <c r="A17" s="58" t="s">
        <v>11</v>
      </c>
      <c r="B17" s="221">
        <v>13.64981312292359</v>
      </c>
      <c r="C17" s="221">
        <v>22.41832116968342</v>
      </c>
    </row>
    <row r="18" spans="1:3" ht="14.25">
      <c r="A18" s="60" t="s">
        <v>88</v>
      </c>
      <c r="B18" s="222">
        <v>-5.80503144654088</v>
      </c>
      <c r="C18" s="222">
        <v>-11.36351938407848</v>
      </c>
    </row>
  </sheetData>
  <sheetProtection/>
  <mergeCells count="3">
    <mergeCell ref="A1:C1"/>
    <mergeCell ref="B3:C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35" sqref="C35"/>
    </sheetView>
  </sheetViews>
  <sheetFormatPr defaultColWidth="9.140625" defaultRowHeight="14.25"/>
  <cols>
    <col min="1" max="1" width="32.00390625" style="64" customWidth="1"/>
    <col min="2" max="2" width="9.57421875" style="46" customWidth="1"/>
    <col min="3" max="3" width="9.00390625" style="46" bestFit="1" customWidth="1"/>
    <col min="4" max="5" width="10.7109375" style="0" bestFit="1" customWidth="1"/>
    <col min="6" max="6" width="9.57421875" style="65" bestFit="1" customWidth="1"/>
  </cols>
  <sheetData>
    <row r="1" spans="1:6" ht="25.5">
      <c r="A1" s="440" t="s">
        <v>89</v>
      </c>
      <c r="B1" s="440"/>
      <c r="C1" s="440"/>
      <c r="D1" s="440"/>
      <c r="E1" s="440"/>
      <c r="F1" s="440"/>
    </row>
    <row r="3" spans="1:6" ht="18.75">
      <c r="A3" s="413" t="s">
        <v>90</v>
      </c>
      <c r="B3" s="445" t="s">
        <v>91</v>
      </c>
      <c r="C3" s="445" t="s">
        <v>81</v>
      </c>
      <c r="D3" s="4" t="s">
        <v>53</v>
      </c>
      <c r="E3" s="5" t="s">
        <v>54</v>
      </c>
      <c r="F3" s="446" t="s">
        <v>34</v>
      </c>
    </row>
    <row r="4" spans="1:6" ht="18.75">
      <c r="A4" s="414"/>
      <c r="B4" s="432"/>
      <c r="C4" s="432"/>
      <c r="D4" s="6" t="s">
        <v>55</v>
      </c>
      <c r="E4" s="7" t="s">
        <v>56</v>
      </c>
      <c r="F4" s="447"/>
    </row>
    <row r="5" spans="1:6" ht="14.25">
      <c r="A5" s="15" t="s">
        <v>92</v>
      </c>
      <c r="B5" s="45" t="s">
        <v>93</v>
      </c>
      <c r="C5" s="45">
        <v>91637</v>
      </c>
      <c r="D5" s="45">
        <v>749534</v>
      </c>
      <c r="E5" s="72">
        <v>965660</v>
      </c>
      <c r="F5" s="140">
        <v>-22.4</v>
      </c>
    </row>
    <row r="6" spans="1:6" ht="14.25">
      <c r="A6" s="15" t="s">
        <v>94</v>
      </c>
      <c r="B6" s="45" t="s">
        <v>95</v>
      </c>
      <c r="C6" s="45">
        <v>149809</v>
      </c>
      <c r="D6" s="45">
        <v>1256933</v>
      </c>
      <c r="E6" s="72">
        <v>1030783</v>
      </c>
      <c r="F6" s="140">
        <v>21.9</v>
      </c>
    </row>
    <row r="7" spans="1:6" ht="14.25">
      <c r="A7" s="15" t="s">
        <v>96</v>
      </c>
      <c r="B7" s="45" t="s">
        <v>95</v>
      </c>
      <c r="C7" s="45">
        <v>442934</v>
      </c>
      <c r="D7" s="45">
        <v>3136378</v>
      </c>
      <c r="E7" s="72">
        <v>3319959</v>
      </c>
      <c r="F7" s="140">
        <v>-5.5</v>
      </c>
    </row>
    <row r="8" spans="1:6" ht="14.25">
      <c r="A8" s="15" t="s">
        <v>97</v>
      </c>
      <c r="B8" s="45" t="s">
        <v>95</v>
      </c>
      <c r="C8" s="45">
        <v>14855</v>
      </c>
      <c r="D8" s="45">
        <v>128909</v>
      </c>
      <c r="E8" s="72">
        <v>110830</v>
      </c>
      <c r="F8" s="140">
        <v>16.3</v>
      </c>
    </row>
    <row r="9" spans="1:6" ht="14.25">
      <c r="A9" s="15" t="s">
        <v>98</v>
      </c>
      <c r="B9" s="45" t="s">
        <v>95</v>
      </c>
      <c r="C9" s="45">
        <v>40406</v>
      </c>
      <c r="D9" s="45">
        <v>325228</v>
      </c>
      <c r="E9" s="72">
        <v>249324</v>
      </c>
      <c r="F9" s="140">
        <v>30.4</v>
      </c>
    </row>
    <row r="10" spans="1:6" ht="14.25">
      <c r="A10" s="15" t="s">
        <v>99</v>
      </c>
      <c r="B10" s="45" t="s">
        <v>95</v>
      </c>
      <c r="C10" s="45">
        <v>78118</v>
      </c>
      <c r="D10" s="45">
        <v>691701</v>
      </c>
      <c r="E10" s="72">
        <v>841936</v>
      </c>
      <c r="F10" s="140">
        <v>-17.8</v>
      </c>
    </row>
    <row r="11" spans="1:6" ht="14.25">
      <c r="A11" s="15" t="s">
        <v>100</v>
      </c>
      <c r="B11" s="45" t="s">
        <v>95</v>
      </c>
      <c r="C11" s="45">
        <v>727145</v>
      </c>
      <c r="D11" s="45">
        <v>6968447</v>
      </c>
      <c r="E11" s="72">
        <v>5390723</v>
      </c>
      <c r="F11" s="140">
        <v>29.3</v>
      </c>
    </row>
    <row r="12" spans="1:6" ht="14.25">
      <c r="A12" s="15" t="s">
        <v>101</v>
      </c>
      <c r="B12" s="45" t="s">
        <v>95</v>
      </c>
      <c r="C12" s="45">
        <v>186329</v>
      </c>
      <c r="D12" s="45">
        <v>1807967</v>
      </c>
      <c r="E12" s="72">
        <v>1260884</v>
      </c>
      <c r="F12" s="140">
        <v>43.4</v>
      </c>
    </row>
    <row r="13" spans="1:6" ht="14.25">
      <c r="A13" s="15" t="s">
        <v>102</v>
      </c>
      <c r="B13" s="45" t="s">
        <v>95</v>
      </c>
      <c r="C13" s="45">
        <v>265112</v>
      </c>
      <c r="D13" s="45">
        <v>2672039</v>
      </c>
      <c r="E13" s="72">
        <v>2064967</v>
      </c>
      <c r="F13" s="140">
        <v>29.4</v>
      </c>
    </row>
    <row r="14" spans="1:6" ht="14.25">
      <c r="A14" s="15" t="s">
        <v>103</v>
      </c>
      <c r="B14" s="45" t="s">
        <v>95</v>
      </c>
      <c r="C14" s="45">
        <v>38724</v>
      </c>
      <c r="D14" s="45">
        <v>420876</v>
      </c>
      <c r="E14" s="72">
        <v>424018</v>
      </c>
      <c r="F14" s="140">
        <v>-0.7</v>
      </c>
    </row>
    <row r="15" spans="1:6" ht="14.25">
      <c r="A15" s="15" t="s">
        <v>104</v>
      </c>
      <c r="B15" s="45" t="s">
        <v>95</v>
      </c>
      <c r="C15" s="45">
        <v>33504</v>
      </c>
      <c r="D15" s="45">
        <v>338753</v>
      </c>
      <c r="E15" s="72">
        <v>316287</v>
      </c>
      <c r="F15" s="140">
        <v>7.1</v>
      </c>
    </row>
    <row r="16" spans="1:6" ht="14.25">
      <c r="A16" s="15" t="s">
        <v>105</v>
      </c>
      <c r="B16" s="45" t="s">
        <v>95</v>
      </c>
      <c r="C16" s="45">
        <v>506263</v>
      </c>
      <c r="D16" s="45">
        <v>3472014</v>
      </c>
      <c r="E16" s="72">
        <v>3339947</v>
      </c>
      <c r="F16" s="140">
        <v>4</v>
      </c>
    </row>
    <row r="17" spans="1:6" ht="14.25">
      <c r="A17" s="15" t="s">
        <v>106</v>
      </c>
      <c r="B17" s="45" t="s">
        <v>107</v>
      </c>
      <c r="C17" s="45">
        <v>7060743</v>
      </c>
      <c r="D17" s="45">
        <v>44932799</v>
      </c>
      <c r="E17" s="72">
        <v>41990377</v>
      </c>
      <c r="F17" s="140">
        <v>7</v>
      </c>
    </row>
    <row r="18" spans="1:6" ht="14.25">
      <c r="A18" s="15" t="s">
        <v>108</v>
      </c>
      <c r="B18" s="45" t="s">
        <v>95</v>
      </c>
      <c r="C18" s="45">
        <v>12486</v>
      </c>
      <c r="D18" s="45">
        <v>122885</v>
      </c>
      <c r="E18" s="72">
        <v>217227</v>
      </c>
      <c r="F18" s="140">
        <v>-43.4</v>
      </c>
    </row>
    <row r="19" spans="1:6" ht="14.25">
      <c r="A19" s="15" t="s">
        <v>109</v>
      </c>
      <c r="B19" s="45" t="s">
        <v>110</v>
      </c>
      <c r="C19" s="45">
        <v>32366</v>
      </c>
      <c r="D19" s="45">
        <v>190603</v>
      </c>
      <c r="E19" s="72">
        <v>128203</v>
      </c>
      <c r="F19" s="140">
        <v>48.7</v>
      </c>
    </row>
    <row r="20" spans="1:6" ht="14.25">
      <c r="A20" s="15" t="s">
        <v>111</v>
      </c>
      <c r="B20" s="45" t="s">
        <v>112</v>
      </c>
      <c r="C20" s="45">
        <v>295425</v>
      </c>
      <c r="D20" s="45">
        <v>3707674</v>
      </c>
      <c r="E20" s="72">
        <v>4277758</v>
      </c>
      <c r="F20" s="140">
        <v>-13.3</v>
      </c>
    </row>
    <row r="21" spans="1:6" ht="14.25">
      <c r="A21" s="224" t="s">
        <v>307</v>
      </c>
      <c r="B21" s="11"/>
      <c r="C21" s="72"/>
      <c r="D21" s="134"/>
      <c r="E21" s="134"/>
      <c r="F21" s="139"/>
    </row>
    <row r="22" spans="1:6" ht="14.25">
      <c r="A22" s="20" t="s">
        <v>113</v>
      </c>
      <c r="B22" s="102"/>
      <c r="C22" s="70"/>
      <c r="D22" s="134">
        <v>122.8</v>
      </c>
      <c r="E22" s="134"/>
      <c r="F22" s="139"/>
    </row>
    <row r="23" spans="1:6" ht="14.25">
      <c r="A23" s="20" t="s">
        <v>114</v>
      </c>
      <c r="B23" s="102"/>
      <c r="C23" s="70"/>
      <c r="D23" s="134">
        <v>124.8</v>
      </c>
      <c r="E23" s="134"/>
      <c r="F23" s="139"/>
    </row>
    <row r="24" spans="1:6" ht="14.25">
      <c r="A24" s="20" t="s">
        <v>115</v>
      </c>
      <c r="B24" s="102"/>
      <c r="C24" s="70"/>
      <c r="D24" s="134">
        <v>116.5</v>
      </c>
      <c r="E24" s="134"/>
      <c r="F24" s="139"/>
    </row>
    <row r="25" spans="1:6" ht="14.25">
      <c r="A25" s="21" t="s">
        <v>116</v>
      </c>
      <c r="B25" s="103"/>
      <c r="C25" s="138"/>
      <c r="D25" s="223" t="s">
        <v>306</v>
      </c>
      <c r="E25" s="133"/>
      <c r="F25" s="137"/>
    </row>
  </sheetData>
  <sheetProtection/>
  <mergeCells count="5">
    <mergeCell ref="A1:F1"/>
    <mergeCell ref="A3:A4"/>
    <mergeCell ref="B3:B4"/>
    <mergeCell ref="C3:C4"/>
    <mergeCell ref="F3:F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H24" sqref="H24"/>
    </sheetView>
  </sheetViews>
  <sheetFormatPr defaultColWidth="9.00390625" defaultRowHeight="14.25"/>
  <cols>
    <col min="1" max="1" width="13.421875" style="125" customWidth="1"/>
    <col min="2" max="2" width="12.28125" style="125" customWidth="1"/>
    <col min="3" max="3" width="9.7109375" style="125" customWidth="1"/>
    <col min="4" max="4" width="12.28125" style="125" customWidth="1"/>
    <col min="5" max="5" width="9.7109375" style="125" customWidth="1"/>
    <col min="6" max="6" width="5.7109375" style="125" customWidth="1"/>
    <col min="7" max="7" width="14.421875" style="125" customWidth="1"/>
    <col min="8" max="8" width="12.28125" style="125" customWidth="1"/>
    <col min="9" max="9" width="9.7109375" style="125" customWidth="1"/>
    <col min="10" max="10" width="12.28125" style="125" customWidth="1"/>
    <col min="11" max="11" width="9.7109375" style="125" customWidth="1"/>
    <col min="12" max="12" width="9.00390625" style="125" bestFit="1" customWidth="1"/>
    <col min="13" max="16384" width="9.00390625" style="125" customWidth="1"/>
  </cols>
  <sheetData>
    <row r="1" spans="1:11" ht="25.5">
      <c r="A1" s="453" t="s">
        <v>117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1" ht="22.5" customHeight="1">
      <c r="A2" s="451" t="s">
        <v>118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</row>
    <row r="3" spans="1:11" s="126" customFormat="1" ht="22.5" customHeight="1">
      <c r="A3" s="452"/>
      <c r="B3" s="455" t="s">
        <v>119</v>
      </c>
      <c r="C3" s="454"/>
      <c r="D3" s="454"/>
      <c r="E3" s="454"/>
      <c r="F3" s="227"/>
      <c r="G3" s="452"/>
      <c r="H3" s="454" t="s">
        <v>120</v>
      </c>
      <c r="I3" s="454"/>
      <c r="J3" s="454"/>
      <c r="K3" s="454"/>
    </row>
    <row r="4" spans="1:11" s="126" customFormat="1" ht="27">
      <c r="A4" s="452"/>
      <c r="B4" s="225" t="s">
        <v>308</v>
      </c>
      <c r="C4" s="225" t="s">
        <v>309</v>
      </c>
      <c r="D4" s="228" t="s">
        <v>121</v>
      </c>
      <c r="E4" s="226" t="s">
        <v>310</v>
      </c>
      <c r="F4" s="227"/>
      <c r="G4" s="452"/>
      <c r="H4" s="225" t="s">
        <v>308</v>
      </c>
      <c r="I4" s="225" t="s">
        <v>309</v>
      </c>
      <c r="J4" s="228" t="s">
        <v>121</v>
      </c>
      <c r="K4" s="225" t="s">
        <v>310</v>
      </c>
    </row>
    <row r="5" spans="1:11" s="126" customFormat="1" ht="22.5" customHeight="1">
      <c r="A5" s="229" t="s">
        <v>122</v>
      </c>
      <c r="B5" s="230">
        <v>84541</v>
      </c>
      <c r="C5" s="231">
        <v>3.0108444011210054</v>
      </c>
      <c r="D5" s="232">
        <v>814666</v>
      </c>
      <c r="E5" s="233">
        <v>7.96470028506415</v>
      </c>
      <c r="F5" s="234"/>
      <c r="G5" s="229" t="s">
        <v>122</v>
      </c>
      <c r="H5" s="230">
        <v>49281</v>
      </c>
      <c r="I5" s="235">
        <v>1.34076374180016</v>
      </c>
      <c r="J5" s="232">
        <v>494962</v>
      </c>
      <c r="K5" s="233">
        <v>3.860551783181273</v>
      </c>
    </row>
    <row r="6" spans="1:11" s="126" customFormat="1" ht="22.5" customHeight="1">
      <c r="A6" s="236" t="s">
        <v>123</v>
      </c>
      <c r="B6" s="237">
        <v>6452.59</v>
      </c>
      <c r="C6" s="238">
        <v>-2.7178321267144128</v>
      </c>
      <c r="D6" s="239">
        <v>44147.68</v>
      </c>
      <c r="E6" s="240">
        <v>-25.31531197763435</v>
      </c>
      <c r="F6" s="234"/>
      <c r="G6" s="236" t="s">
        <v>123</v>
      </c>
      <c r="H6" s="237">
        <v>6452.59</v>
      </c>
      <c r="I6" s="241">
        <v>-2.7178321267144128</v>
      </c>
      <c r="J6" s="239">
        <v>44147.68</v>
      </c>
      <c r="K6" s="240">
        <v>-25.31531197763435</v>
      </c>
    </row>
    <row r="7" spans="1:11" s="126" customFormat="1" ht="22.5" customHeight="1">
      <c r="A7" s="236" t="s">
        <v>311</v>
      </c>
      <c r="B7" s="237">
        <v>6005.92</v>
      </c>
      <c r="C7" s="238">
        <v>60.83552032563847</v>
      </c>
      <c r="D7" s="239">
        <v>70326.7</v>
      </c>
      <c r="E7" s="240">
        <v>3.7840222955009724</v>
      </c>
      <c r="F7" s="234"/>
      <c r="G7" s="236" t="s">
        <v>311</v>
      </c>
      <c r="H7" s="237">
        <v>-888.75</v>
      </c>
      <c r="I7" s="241" t="s">
        <v>312</v>
      </c>
      <c r="J7" s="239">
        <v>13641.78</v>
      </c>
      <c r="K7" s="240">
        <v>-22.322084411894323</v>
      </c>
    </row>
    <row r="8" spans="1:11" s="126" customFormat="1" ht="22.5" customHeight="1">
      <c r="A8" s="236" t="s">
        <v>8</v>
      </c>
      <c r="B8" s="237">
        <v>16730.15</v>
      </c>
      <c r="C8" s="238">
        <v>7.755561309337608</v>
      </c>
      <c r="D8" s="239">
        <v>158572.23</v>
      </c>
      <c r="E8" s="240">
        <v>17.21759343549312</v>
      </c>
      <c r="F8" s="234"/>
      <c r="G8" s="236" t="s">
        <v>8</v>
      </c>
      <c r="H8" s="237">
        <v>14920.19</v>
      </c>
      <c r="I8" s="241">
        <v>9.540069717108352</v>
      </c>
      <c r="J8" s="239">
        <v>141583.28</v>
      </c>
      <c r="K8" s="240">
        <v>18.67490526470018</v>
      </c>
    </row>
    <row r="9" spans="1:17" s="126" customFormat="1" ht="22.5" customHeight="1">
      <c r="A9" s="236" t="s">
        <v>9</v>
      </c>
      <c r="B9" s="237">
        <v>1328.55</v>
      </c>
      <c r="C9" s="238">
        <v>6.648310629109162</v>
      </c>
      <c r="D9" s="239">
        <v>13218.6</v>
      </c>
      <c r="E9" s="240">
        <v>19.969505277583668</v>
      </c>
      <c r="F9" s="234"/>
      <c r="G9" s="236" t="s">
        <v>9</v>
      </c>
      <c r="H9" s="237">
        <v>252.99</v>
      </c>
      <c r="I9" s="241">
        <v>2.1521440684811495</v>
      </c>
      <c r="J9" s="239">
        <v>3676.4</v>
      </c>
      <c r="K9" s="240">
        <v>4.883274421364649</v>
      </c>
      <c r="Q9" s="127"/>
    </row>
    <row r="10" spans="1:14" s="126" customFormat="1" ht="22.5" customHeight="1">
      <c r="A10" s="236" t="s">
        <v>10</v>
      </c>
      <c r="B10" s="237">
        <v>7254.66</v>
      </c>
      <c r="C10" s="238">
        <v>7.709575837479406</v>
      </c>
      <c r="D10" s="239">
        <v>68477.02</v>
      </c>
      <c r="E10" s="240">
        <v>12.66384928974922</v>
      </c>
      <c r="F10" s="234"/>
      <c r="G10" s="236" t="s">
        <v>10</v>
      </c>
      <c r="H10" s="237">
        <v>4180.51</v>
      </c>
      <c r="I10" s="241">
        <v>8.248122072413835</v>
      </c>
      <c r="J10" s="239">
        <v>37835.1</v>
      </c>
      <c r="K10" s="240">
        <v>14.836112743360246</v>
      </c>
      <c r="N10" s="127"/>
    </row>
    <row r="11" spans="1:11" s="126" customFormat="1" ht="22.5" customHeight="1">
      <c r="A11" s="236" t="s">
        <v>11</v>
      </c>
      <c r="B11" s="237">
        <v>3447.49</v>
      </c>
      <c r="C11" s="238">
        <v>-16.75725403176159</v>
      </c>
      <c r="D11" s="239">
        <v>40960.74</v>
      </c>
      <c r="E11" s="240">
        <v>13.172192967259946</v>
      </c>
      <c r="F11" s="234"/>
      <c r="G11" s="236" t="s">
        <v>11</v>
      </c>
      <c r="H11" s="237">
        <v>1000.35</v>
      </c>
      <c r="I11" s="241">
        <v>-33.332666893256274</v>
      </c>
      <c r="J11" s="239">
        <v>16291.58</v>
      </c>
      <c r="K11" s="240">
        <v>11.853233130611862</v>
      </c>
    </row>
    <row r="12" spans="1:11" s="126" customFormat="1" ht="22.5" customHeight="1">
      <c r="A12" s="236" t="s">
        <v>12</v>
      </c>
      <c r="B12" s="237">
        <v>3972.89</v>
      </c>
      <c r="C12" s="238">
        <v>6.9231493816693614</v>
      </c>
      <c r="D12" s="239">
        <v>44586.13</v>
      </c>
      <c r="E12" s="240">
        <v>19.703210144754372</v>
      </c>
      <c r="F12" s="234"/>
      <c r="G12" s="236" t="s">
        <v>12</v>
      </c>
      <c r="H12" s="237">
        <v>627.1999999999989</v>
      </c>
      <c r="I12" s="241">
        <v>-29.529673490483518</v>
      </c>
      <c r="J12" s="239">
        <v>11738.23</v>
      </c>
      <c r="K12" s="240">
        <v>-4.661721432174137</v>
      </c>
    </row>
    <row r="13" spans="1:11" s="126" customFormat="1" ht="22.5" customHeight="1">
      <c r="A13" s="236" t="s">
        <v>13</v>
      </c>
      <c r="B13" s="237">
        <v>7122.42</v>
      </c>
      <c r="C13" s="238">
        <v>-18.19666557938892</v>
      </c>
      <c r="D13" s="239">
        <v>69212.89</v>
      </c>
      <c r="E13" s="240">
        <v>27.46402666374953</v>
      </c>
      <c r="F13" s="234"/>
      <c r="G13" s="236" t="s">
        <v>13</v>
      </c>
      <c r="H13" s="237">
        <v>2318.21</v>
      </c>
      <c r="I13" s="241">
        <v>-48.83634188705731</v>
      </c>
      <c r="J13" s="239">
        <v>26854.52</v>
      </c>
      <c r="K13" s="240">
        <v>38.139895442870895</v>
      </c>
    </row>
    <row r="14" spans="1:11" s="126" customFormat="1" ht="22.5" customHeight="1">
      <c r="A14" s="236" t="s">
        <v>14</v>
      </c>
      <c r="B14" s="237">
        <v>5851.49</v>
      </c>
      <c r="C14" s="238">
        <v>5.754278794889061</v>
      </c>
      <c r="D14" s="239">
        <v>61851.16</v>
      </c>
      <c r="E14" s="240">
        <v>7.001837075501747</v>
      </c>
      <c r="F14" s="234"/>
      <c r="G14" s="236" t="s">
        <v>14</v>
      </c>
      <c r="H14" s="237">
        <v>1123.89</v>
      </c>
      <c r="I14" s="241">
        <v>4.006107717934569</v>
      </c>
      <c r="J14" s="239">
        <v>19288.18</v>
      </c>
      <c r="K14" s="240">
        <v>8.797585808162001</v>
      </c>
    </row>
    <row r="15" spans="1:12" s="126" customFormat="1" ht="22.5" customHeight="1">
      <c r="A15" s="236" t="s">
        <v>15</v>
      </c>
      <c r="B15" s="237">
        <v>6805.14</v>
      </c>
      <c r="C15" s="238">
        <v>18.853372362312726</v>
      </c>
      <c r="D15" s="239">
        <v>62753.89</v>
      </c>
      <c r="E15" s="240">
        <v>15.844602483812759</v>
      </c>
      <c r="F15" s="234"/>
      <c r="G15" s="236" t="s">
        <v>15</v>
      </c>
      <c r="H15" s="237">
        <v>4304.34</v>
      </c>
      <c r="I15" s="241">
        <v>35.0550657337393</v>
      </c>
      <c r="J15" s="239">
        <v>37867.93</v>
      </c>
      <c r="K15" s="240">
        <v>21.0101303190886</v>
      </c>
      <c r="L15" s="128"/>
    </row>
    <row r="16" spans="1:12" s="126" customFormat="1" ht="22.5" customHeight="1">
      <c r="A16" s="236" t="s">
        <v>124</v>
      </c>
      <c r="B16" s="237">
        <v>18544.9</v>
      </c>
      <c r="C16" s="238">
        <v>-3.424453508088476</v>
      </c>
      <c r="D16" s="239">
        <v>170917.6</v>
      </c>
      <c r="E16" s="240">
        <v>0.0965665493683901</v>
      </c>
      <c r="F16" s="234"/>
      <c r="G16" s="236" t="s">
        <v>124</v>
      </c>
      <c r="H16" s="237">
        <v>14546.8</v>
      </c>
      <c r="I16" s="241">
        <v>-6.849686997325946</v>
      </c>
      <c r="J16" s="239">
        <v>137809.07</v>
      </c>
      <c r="K16" s="240">
        <v>-3.7883463380400864</v>
      </c>
      <c r="L16" s="128"/>
    </row>
    <row r="17" spans="1:11" s="126" customFormat="1" ht="22.5" customHeight="1">
      <c r="A17" s="242" t="s">
        <v>18</v>
      </c>
      <c r="B17" s="243">
        <v>1025.01</v>
      </c>
      <c r="C17" s="244">
        <v>-12.486552942984474</v>
      </c>
      <c r="D17" s="245">
        <v>9641.31</v>
      </c>
      <c r="E17" s="246">
        <v>-4.979801095737589</v>
      </c>
      <c r="F17" s="234"/>
      <c r="G17" s="242" t="s">
        <v>18</v>
      </c>
      <c r="H17" s="243">
        <v>442.55</v>
      </c>
      <c r="I17" s="247">
        <v>-26.11976427772491</v>
      </c>
      <c r="J17" s="245">
        <v>4227.97</v>
      </c>
      <c r="K17" s="246">
        <v>-23.95751086778621</v>
      </c>
    </row>
    <row r="18" spans="1:11" s="126" customFormat="1" ht="22.5" customHeight="1">
      <c r="A18" s="448" t="s">
        <v>313</v>
      </c>
      <c r="B18" s="448"/>
      <c r="C18" s="448"/>
      <c r="D18" s="449"/>
      <c r="E18" s="449"/>
      <c r="F18" s="450"/>
      <c r="G18" s="450"/>
      <c r="H18" s="449"/>
      <c r="I18" s="449"/>
      <c r="J18" s="449"/>
      <c r="K18" s="449"/>
    </row>
    <row r="19" ht="24" customHeight="1"/>
  </sheetData>
  <sheetProtection/>
  <mergeCells count="7">
    <mergeCell ref="A18:K18"/>
    <mergeCell ref="A2:K2"/>
    <mergeCell ref="A3:A4"/>
    <mergeCell ref="A1:K1"/>
    <mergeCell ref="H3:K3"/>
    <mergeCell ref="B3:E3"/>
    <mergeCell ref="G3:G4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21" sqref="D21"/>
    </sheetView>
  </sheetViews>
  <sheetFormatPr defaultColWidth="9.140625" defaultRowHeight="14.25"/>
  <cols>
    <col min="1" max="1" width="21.00390625" style="0" customWidth="1"/>
    <col min="2" max="2" width="11.421875" style="0" customWidth="1"/>
    <col min="3" max="3" width="10.57421875" style="0" customWidth="1"/>
    <col min="4" max="4" width="14.57421875" style="0" customWidth="1"/>
  </cols>
  <sheetData>
    <row r="1" spans="1:5" ht="25.5">
      <c r="A1" s="456" t="s">
        <v>125</v>
      </c>
      <c r="B1" s="456"/>
      <c r="C1" s="456"/>
      <c r="D1" s="456"/>
      <c r="E1" s="456"/>
    </row>
    <row r="3" spans="1:5" ht="42.75" customHeight="1">
      <c r="A3" s="121" t="s">
        <v>126</v>
      </c>
      <c r="B3" s="122" t="s">
        <v>127</v>
      </c>
      <c r="C3" s="123" t="s">
        <v>128</v>
      </c>
      <c r="D3" s="123" t="s">
        <v>129</v>
      </c>
      <c r="E3" s="124" t="s">
        <v>130</v>
      </c>
    </row>
    <row r="4" spans="1:5" ht="23.25" customHeight="1">
      <c r="A4" s="119" t="s">
        <v>131</v>
      </c>
      <c r="B4" s="120" t="s">
        <v>132</v>
      </c>
      <c r="C4" s="144">
        <v>8723.17</v>
      </c>
      <c r="D4" s="144">
        <v>8022.58</v>
      </c>
      <c r="E4" s="143">
        <v>108.73</v>
      </c>
    </row>
    <row r="5" spans="1:5" ht="23.25" customHeight="1">
      <c r="A5" s="117" t="s">
        <v>133</v>
      </c>
      <c r="B5" s="73" t="s">
        <v>132</v>
      </c>
      <c r="C5" s="147">
        <v>8713.1</v>
      </c>
      <c r="D5" s="147">
        <v>8017.45</v>
      </c>
      <c r="E5" s="145">
        <v>108.68</v>
      </c>
    </row>
    <row r="6" spans="1:5" ht="23.25" customHeight="1">
      <c r="A6" s="117" t="s">
        <v>134</v>
      </c>
      <c r="B6" s="73" t="s">
        <v>132</v>
      </c>
      <c r="C6" s="147">
        <v>10.07</v>
      </c>
      <c r="D6" s="147">
        <v>5.13</v>
      </c>
      <c r="E6" s="145">
        <v>196.3</v>
      </c>
    </row>
    <row r="7" spans="1:5" ht="23.25" customHeight="1">
      <c r="A7" s="27" t="s">
        <v>135</v>
      </c>
      <c r="B7" s="120" t="s">
        <v>136</v>
      </c>
      <c r="C7" s="144">
        <v>375130.27</v>
      </c>
      <c r="D7" s="144">
        <v>345717.63</v>
      </c>
      <c r="E7" s="143">
        <v>108.51</v>
      </c>
    </row>
    <row r="8" spans="1:5" ht="23.25" customHeight="1">
      <c r="A8" s="117" t="s">
        <v>137</v>
      </c>
      <c r="B8" s="73" t="s">
        <v>136</v>
      </c>
      <c r="C8" s="147">
        <v>374998.87</v>
      </c>
      <c r="D8" s="147">
        <v>345626.92</v>
      </c>
      <c r="E8" s="145">
        <v>108.5</v>
      </c>
    </row>
    <row r="9" spans="1:5" ht="23.25" customHeight="1">
      <c r="A9" s="117" t="s">
        <v>138</v>
      </c>
      <c r="B9" s="73" t="s">
        <v>136</v>
      </c>
      <c r="C9" s="147">
        <v>131.4</v>
      </c>
      <c r="D9" s="147">
        <v>90.71</v>
      </c>
      <c r="E9" s="145">
        <v>144.86</v>
      </c>
    </row>
    <row r="10" spans="1:5" ht="23.25" customHeight="1">
      <c r="A10" s="119" t="s">
        <v>139</v>
      </c>
      <c r="B10" s="120" t="s">
        <v>49</v>
      </c>
      <c r="C10" s="144">
        <v>12211.63</v>
      </c>
      <c r="D10" s="144">
        <v>10035.08</v>
      </c>
      <c r="E10" s="143">
        <v>121.69</v>
      </c>
    </row>
    <row r="11" spans="1:5" ht="23.25" customHeight="1">
      <c r="A11" s="117" t="s">
        <v>140</v>
      </c>
      <c r="B11" s="73" t="s">
        <v>49</v>
      </c>
      <c r="C11" s="147">
        <v>8513.25</v>
      </c>
      <c r="D11" s="147">
        <v>6901.26</v>
      </c>
      <c r="E11" s="145">
        <v>123.36</v>
      </c>
    </row>
    <row r="12" spans="1:5" ht="23.25" customHeight="1">
      <c r="A12" s="117" t="s">
        <v>141</v>
      </c>
      <c r="B12" s="73" t="s">
        <v>49</v>
      </c>
      <c r="C12" s="147">
        <v>3698.38</v>
      </c>
      <c r="D12" s="147">
        <v>3133.82</v>
      </c>
      <c r="E12" s="145">
        <v>118.02</v>
      </c>
    </row>
    <row r="13" spans="1:5" ht="23.25" customHeight="1">
      <c r="A13" s="27" t="s">
        <v>142</v>
      </c>
      <c r="B13" s="120" t="s">
        <v>143</v>
      </c>
      <c r="C13" s="144">
        <v>1831837.06</v>
      </c>
      <c r="D13" s="144">
        <v>1465991.46</v>
      </c>
      <c r="E13" s="143">
        <v>124.96</v>
      </c>
    </row>
    <row r="14" spans="1:5" ht="23.25" customHeight="1">
      <c r="A14" s="117" t="s">
        <v>144</v>
      </c>
      <c r="B14" s="73" t="s">
        <v>143</v>
      </c>
      <c r="C14" s="147">
        <v>1264529.58</v>
      </c>
      <c r="D14" s="146">
        <v>1089436.63</v>
      </c>
      <c r="E14" s="145">
        <v>116.07</v>
      </c>
    </row>
    <row r="15" spans="1:5" ht="23.25" customHeight="1">
      <c r="A15" s="117" t="s">
        <v>145</v>
      </c>
      <c r="B15" s="73" t="s">
        <v>143</v>
      </c>
      <c r="C15" s="147">
        <v>567307.48</v>
      </c>
      <c r="D15" s="146">
        <v>376554.83</v>
      </c>
      <c r="E15" s="145">
        <v>150.66</v>
      </c>
    </row>
    <row r="16" spans="1:5" ht="23.25" customHeight="1">
      <c r="A16" s="27" t="s">
        <v>146</v>
      </c>
      <c r="B16" s="120" t="s">
        <v>49</v>
      </c>
      <c r="C16" s="144">
        <v>7175</v>
      </c>
      <c r="D16" s="144">
        <v>6064</v>
      </c>
      <c r="E16" s="143">
        <v>118.32</v>
      </c>
    </row>
    <row r="17" spans="1:5" ht="23.25" customHeight="1">
      <c r="A17" s="118" t="s">
        <v>147</v>
      </c>
      <c r="B17" s="74" t="s">
        <v>148</v>
      </c>
      <c r="C17" s="142">
        <v>127068</v>
      </c>
      <c r="D17" s="142">
        <v>84536</v>
      </c>
      <c r="E17" s="141">
        <v>150.31</v>
      </c>
    </row>
    <row r="18" spans="1:5" ht="14.25">
      <c r="A18" s="457" t="s">
        <v>149</v>
      </c>
      <c r="B18" s="457"/>
      <c r="C18" s="457"/>
      <c r="D18" s="457"/>
      <c r="E18" s="457"/>
    </row>
  </sheetData>
  <sheetProtection/>
  <mergeCells count="2">
    <mergeCell ref="A1:E1"/>
    <mergeCell ref="A18:E18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综研室</cp:lastModifiedBy>
  <cp:lastPrinted>2012-11-13T00:38:52Z</cp:lastPrinted>
  <dcterms:created xsi:type="dcterms:W3CDTF">2003-01-07T10:46:14Z</dcterms:created>
  <dcterms:modified xsi:type="dcterms:W3CDTF">2012-11-13T00:42:20Z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