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<sst xmlns="http://schemas.openxmlformats.org/spreadsheetml/2006/main" count="45" uniqueCount="31">
  <si>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附件</t>
  </si>
  <si>
    <t>2019年残疾人事业补助资金分配表</t>
  </si>
  <si>
    <t xml:space="preserve"> 单位：万元</t>
  </si>
  <si>
    <t>县市区</t>
  </si>
  <si>
    <t>合计</t>
  </si>
  <si>
    <t>一般公共预算</t>
  </si>
  <si>
    <t>彩票公益金</t>
  </si>
  <si>
    <t>残疾人康复</t>
  </si>
  <si>
    <t>残疾人就业和扶贫</t>
  </si>
  <si>
    <t>其他残疾人事业</t>
  </si>
  <si>
    <t>小计</t>
  </si>
  <si>
    <t>金额</t>
  </si>
  <si>
    <t>备注</t>
  </si>
  <si>
    <t>市本级及所辖区小计</t>
  </si>
  <si>
    <t>市残联</t>
  </si>
  <si>
    <t>阳光家园计划47人*0.24万元/人=11.3万</t>
  </si>
  <si>
    <t>岳阳楼区</t>
  </si>
  <si>
    <t>君山区</t>
  </si>
  <si>
    <t>云溪区</t>
  </si>
  <si>
    <t>南湖新区</t>
  </si>
  <si>
    <t>基本康复服务0.2万元，辅具适配0.3万元</t>
  </si>
  <si>
    <t>机动轮椅车燃油补贴，260元/人，13人</t>
  </si>
  <si>
    <t xml:space="preserve">根据湘残康字[2019]1号文分配 </t>
  </si>
  <si>
    <t>经济技术开发区</t>
  </si>
  <si>
    <t>基本康复服务1.3万元，辅具适配4.5万元</t>
  </si>
  <si>
    <t>阳光家园计划30人×0.24万元/人=7.2万</t>
  </si>
  <si>
    <t>机动轮椅车燃油补贴，260元/人，93人</t>
  </si>
  <si>
    <t>屈原管理区</t>
  </si>
  <si>
    <t>基本康复服务0.5万元，辅具适配1.5万元</t>
  </si>
  <si>
    <t>机动轮椅车燃油补贴，260元/人,355人</t>
  </si>
  <si>
    <t>家庭无障碍改造8户×0.5万元/户=4万元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</si>
</sst>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M9" sqref="M9"/>
    </sheetView>
  </sheetViews>
  <sheetFormatPr defaultColWidth="9.00390625" defaultRowHeight="13.5"/>
  <cols>
    <col min="1" max="1" width="15.125" style="2" customWidth="1"/>
    <col min="2" max="3" width="9.00390625" style="2" customWidth="1"/>
    <col min="4" max="4" width="14.125" style="2" customWidth="1"/>
    <col min="5" max="5" width="9.00390625" style="2" customWidth="1"/>
    <col min="6" max="6" width="21.00390625" style="2" customWidth="1"/>
    <col min="7" max="7" width="9.00390625" style="2" customWidth="1"/>
    <col min="8" max="8" width="14.375" style="2" customWidth="1"/>
    <col min="9" max="10" width="9.00390625" style="2" customWidth="1"/>
    <col min="11" max="11" width="13.125" style="2" customWidth="1"/>
    <col min="12" max="12" width="10.50390625" style="2" customWidth="1"/>
    <col min="13" max="13" width="9.00390625" style="2" customWidth="1"/>
    <col min="14" max="14" width="11.875" style="2" customWidth="1"/>
    <col min="15" max="16384" width="9.00390625" style="2" customWidth="1"/>
  </cols>
  <sheetData>
    <row r="1" spans="1:13" ht="22.5">
      <c r="A1" s="3" t="s">
        <v>0</v>
      </c>
      <c r="B1" s="4"/>
      <c r="C1" s="4"/>
      <c r="D1" s="4"/>
      <c r="E1" s="5"/>
      <c r="F1" s="5"/>
      <c r="G1" s="4"/>
      <c r="H1" s="4"/>
      <c r="I1" s="4"/>
      <c r="J1" s="25"/>
      <c r="K1" s="25"/>
      <c r="L1" s="25"/>
      <c r="M1" s="25"/>
    </row>
    <row r="2" spans="1:14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5.5" customHeight="1">
      <c r="A3" s="7"/>
      <c r="B3" s="7"/>
      <c r="C3" s="7"/>
      <c r="D3" s="7"/>
      <c r="E3" s="7"/>
      <c r="F3" s="7"/>
      <c r="G3" s="7"/>
      <c r="H3" s="7"/>
      <c r="I3" s="26"/>
      <c r="J3" s="27"/>
      <c r="K3" s="27"/>
      <c r="L3" s="28" t="s">
        <v>2</v>
      </c>
      <c r="M3" s="28"/>
      <c r="N3" s="28"/>
    </row>
    <row r="4" spans="1:14" ht="33" customHeight="1">
      <c r="A4" s="8" t="s">
        <v>3</v>
      </c>
      <c r="B4" s="9" t="s">
        <v>4</v>
      </c>
      <c r="C4" s="10" t="s">
        <v>5</v>
      </c>
      <c r="D4" s="11"/>
      <c r="E4" s="11"/>
      <c r="F4" s="11"/>
      <c r="G4" s="11"/>
      <c r="H4" s="12"/>
      <c r="I4" s="29" t="s">
        <v>6</v>
      </c>
      <c r="J4" s="30"/>
      <c r="K4" s="30"/>
      <c r="L4" s="30"/>
      <c r="M4" s="30"/>
      <c r="N4" s="31"/>
    </row>
    <row r="5" spans="1:14" ht="33" customHeight="1">
      <c r="A5" s="13"/>
      <c r="B5" s="14"/>
      <c r="C5" s="15" t="s">
        <v>7</v>
      </c>
      <c r="D5" s="16"/>
      <c r="E5" s="10" t="s">
        <v>8</v>
      </c>
      <c r="F5" s="17"/>
      <c r="G5" s="10" t="s">
        <v>9</v>
      </c>
      <c r="H5" s="17"/>
      <c r="I5" s="9" t="s">
        <v>10</v>
      </c>
      <c r="J5" s="20" t="s">
        <v>9</v>
      </c>
      <c r="K5" s="20"/>
      <c r="L5" s="20" t="s">
        <v>8</v>
      </c>
      <c r="M5" s="20" t="s">
        <v>7</v>
      </c>
      <c r="N5" s="20"/>
    </row>
    <row r="6" spans="1:14" ht="33" customHeight="1">
      <c r="A6" s="13"/>
      <c r="B6" s="14"/>
      <c r="C6" s="18" t="s">
        <v>11</v>
      </c>
      <c r="D6" s="9" t="s">
        <v>12</v>
      </c>
      <c r="E6" s="18" t="s">
        <v>11</v>
      </c>
      <c r="F6" s="19" t="s">
        <v>12</v>
      </c>
      <c r="G6" s="20" t="s">
        <v>11</v>
      </c>
      <c r="H6" s="19" t="s">
        <v>12</v>
      </c>
      <c r="I6" s="9"/>
      <c r="J6" s="20" t="s">
        <v>11</v>
      </c>
      <c r="K6" s="20" t="s">
        <v>12</v>
      </c>
      <c r="L6" s="20" t="s">
        <v>11</v>
      </c>
      <c r="M6" s="20" t="s">
        <v>11</v>
      </c>
      <c r="N6" s="20" t="s">
        <v>12</v>
      </c>
    </row>
    <row r="7" spans="1:14" ht="33" customHeight="1">
      <c r="A7" s="21" t="s">
        <v>13</v>
      </c>
      <c r="B7" s="14">
        <f aca="true" t="shared" si="0" ref="B7:B14">C7+E7+G7+J7+L7+M7</f>
        <v>281.01</v>
      </c>
      <c r="C7" s="22">
        <f>SUM(C8:C14)</f>
        <v>57.4</v>
      </c>
      <c r="D7" s="22">
        <f>SUM(D8:D11)</f>
        <v>0</v>
      </c>
      <c r="E7" s="22">
        <f>SUM(E8:E14)</f>
        <v>27.5</v>
      </c>
      <c r="F7" s="22">
        <f>SUM(F8:F11)</f>
        <v>0</v>
      </c>
      <c r="G7" s="22">
        <f>SUM(G8:G14)</f>
        <v>36.300000000000004</v>
      </c>
      <c r="H7" s="22">
        <f>SUM(H8:H11)</f>
        <v>0</v>
      </c>
      <c r="I7" s="22">
        <f>SUM(J7:M7)</f>
        <v>159.81</v>
      </c>
      <c r="J7" s="22">
        <f>SUM(J8:J14)</f>
        <v>4</v>
      </c>
      <c r="K7" s="22"/>
      <c r="L7" s="22">
        <f>SUM(L8:L11)</f>
        <v>0</v>
      </c>
      <c r="M7" s="22">
        <f>SUM(M8:M14)</f>
        <v>155.81</v>
      </c>
      <c r="N7" s="32"/>
    </row>
    <row r="8" spans="1:14" ht="33" customHeight="1">
      <c r="A8" s="21" t="s">
        <v>14</v>
      </c>
      <c r="B8" s="14">
        <f t="shared" si="0"/>
        <v>11.3</v>
      </c>
      <c r="C8" s="23"/>
      <c r="D8" s="17"/>
      <c r="E8" s="22">
        <v>11.3</v>
      </c>
      <c r="F8" s="22" t="s">
        <v>15</v>
      </c>
      <c r="G8" s="22"/>
      <c r="H8" s="24"/>
      <c r="I8" s="22">
        <f>SUM(J8:M8)</f>
        <v>0</v>
      </c>
      <c r="J8" s="14"/>
      <c r="K8" s="17"/>
      <c r="L8" s="33"/>
      <c r="M8" s="34"/>
      <c r="N8" s="32"/>
    </row>
    <row r="9" spans="1:14" ht="33" customHeight="1">
      <c r="A9" s="21" t="s">
        <v>16</v>
      </c>
      <c r="B9" s="14">
        <f t="shared" si="0"/>
        <v>118.91</v>
      </c>
      <c r="C9" s="23">
        <v>36.7</v>
      </c>
      <c r="D9" s="17"/>
      <c r="E9" s="22">
        <v>9</v>
      </c>
      <c r="F9" s="23"/>
      <c r="G9" s="22">
        <v>10.5</v>
      </c>
      <c r="H9" s="22"/>
      <c r="I9" s="22">
        <f>SUM(J9:M9)</f>
        <v>62.71</v>
      </c>
      <c r="J9" s="14">
        <v>0</v>
      </c>
      <c r="K9" s="17"/>
      <c r="L9" s="33"/>
      <c r="M9" s="34">
        <v>62.71</v>
      </c>
      <c r="N9" s="32"/>
    </row>
    <row r="10" spans="1:14" ht="33" customHeight="1">
      <c r="A10" s="21" t="s">
        <v>17</v>
      </c>
      <c r="B10" s="14">
        <f t="shared" si="0"/>
        <v>43.7</v>
      </c>
      <c r="C10" s="23">
        <v>7.300000000000001</v>
      </c>
      <c r="D10" s="14"/>
      <c r="E10" s="22">
        <v>0</v>
      </c>
      <c r="F10" s="23"/>
      <c r="G10" s="22">
        <v>8.6</v>
      </c>
      <c r="H10" s="22"/>
      <c r="I10" s="22">
        <f>SUM(J10:M10)</f>
        <v>27.8</v>
      </c>
      <c r="J10" s="14">
        <v>0</v>
      </c>
      <c r="K10" s="17"/>
      <c r="L10" s="33"/>
      <c r="M10" s="34">
        <v>27.8</v>
      </c>
      <c r="N10" s="32"/>
    </row>
    <row r="11" spans="1:14" ht="33" customHeight="1">
      <c r="A11" s="21" t="s">
        <v>18</v>
      </c>
      <c r="B11" s="14">
        <f t="shared" si="0"/>
        <v>39.39</v>
      </c>
      <c r="C11" s="23">
        <v>5.1</v>
      </c>
      <c r="D11" s="14"/>
      <c r="E11" s="22">
        <v>0</v>
      </c>
      <c r="F11" s="23"/>
      <c r="G11" s="22">
        <v>5.2</v>
      </c>
      <c r="H11" s="22"/>
      <c r="I11" s="22">
        <f>SUM(J11:M11)</f>
        <v>29.09</v>
      </c>
      <c r="J11" s="14">
        <v>0</v>
      </c>
      <c r="K11" s="17"/>
      <c r="L11" s="33"/>
      <c r="M11" s="34">
        <v>29.09</v>
      </c>
      <c r="N11" s="32"/>
    </row>
    <row r="12" spans="1:14" ht="52.5" customHeight="1">
      <c r="A12" s="21" t="s">
        <v>19</v>
      </c>
      <c r="B12" s="14">
        <f t="shared" si="0"/>
        <v>5.359999999999999</v>
      </c>
      <c r="C12" s="23">
        <v>0.5</v>
      </c>
      <c r="D12" s="14" t="s">
        <v>20</v>
      </c>
      <c r="E12" s="22"/>
      <c r="F12" s="23"/>
      <c r="G12" s="22">
        <v>0.34</v>
      </c>
      <c r="H12" s="22" t="s">
        <v>21</v>
      </c>
      <c r="I12" s="22">
        <v>4.52</v>
      </c>
      <c r="J12" s="14"/>
      <c r="K12" s="17"/>
      <c r="L12" s="33"/>
      <c r="M12" s="33">
        <v>4.52</v>
      </c>
      <c r="N12" s="22" t="s">
        <v>22</v>
      </c>
    </row>
    <row r="13" spans="1:14" ht="52.5" customHeight="1">
      <c r="A13" s="21" t="s">
        <v>23</v>
      </c>
      <c r="B13" s="14">
        <f t="shared" si="0"/>
        <v>44.52</v>
      </c>
      <c r="C13" s="23">
        <v>5.8</v>
      </c>
      <c r="D13" s="14" t="s">
        <v>24</v>
      </c>
      <c r="E13" s="22">
        <v>7.2</v>
      </c>
      <c r="F13" s="22" t="s">
        <v>25</v>
      </c>
      <c r="G13" s="22">
        <v>2.42</v>
      </c>
      <c r="H13" s="22" t="s">
        <v>26</v>
      </c>
      <c r="I13" s="22">
        <v>29.1</v>
      </c>
      <c r="J13" s="14"/>
      <c r="K13" s="17"/>
      <c r="L13" s="33"/>
      <c r="M13" s="33">
        <v>29.1</v>
      </c>
      <c r="N13" s="22" t="s">
        <v>22</v>
      </c>
    </row>
    <row r="14" spans="1:14" ht="52.5" customHeight="1">
      <c r="A14" s="21" t="s">
        <v>27</v>
      </c>
      <c r="B14" s="14">
        <f t="shared" si="0"/>
        <v>17.83</v>
      </c>
      <c r="C14" s="23">
        <v>2</v>
      </c>
      <c r="D14" s="14" t="s">
        <v>28</v>
      </c>
      <c r="E14" s="22"/>
      <c r="F14" s="23"/>
      <c r="G14" s="22">
        <v>9.24</v>
      </c>
      <c r="H14" s="22" t="s">
        <v>29</v>
      </c>
      <c r="I14" s="22">
        <v>6.59</v>
      </c>
      <c r="J14" s="14">
        <v>4</v>
      </c>
      <c r="K14" s="17" t="s">
        <v>30</v>
      </c>
      <c r="L14" s="33"/>
      <c r="M14" s="33">
        <v>2.59</v>
      </c>
      <c r="N14" s="22" t="s">
        <v>22</v>
      </c>
    </row>
  </sheetData>
  <sheetProtection/>
  <mergeCells count="12">
    <mergeCell ref="A2:N2"/>
    <mergeCell ref="L3:N3"/>
    <mergeCell ref="C4:H4"/>
    <mergeCell ref="I4:N4"/>
    <mergeCell ref="C5:D5"/>
    <mergeCell ref="E5:F5"/>
    <mergeCell ref="G5:H5"/>
    <mergeCell ref="J5:K5"/>
    <mergeCell ref="M5:N5"/>
    <mergeCell ref="A4:A6"/>
    <mergeCell ref="B4:B6"/>
    <mergeCell ref="I5:I6"/>
  </mergeCells>
  <printOptions horizontalCentered="1"/>
  <pageMargins left="0.5118110236220472" right="0.5118110236220472" top="0.7874015748031497" bottom="0.7874015748031497" header="0.2755905511811024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</cp:lastModifiedBy>
  <cp:lastPrinted>2019-01-14T09:01:05Z</cp:lastPrinted>
  <dcterms:created xsi:type="dcterms:W3CDTF">2018-12-25T07:20:37Z</dcterms:created>
  <dcterms:modified xsi:type="dcterms:W3CDTF">2019-10-16T07:19:28Z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