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<sst xmlns="http://schemas.openxmlformats.org/spreadsheetml/2006/main" count="1522" uniqueCount="721">
  <si>
    <t>岳阳市2019年度建设项目临时用地土地复垦情况汇总表</t>
  </si>
  <si>
    <t>填报单位：岳阳市自然资源和规划局</t>
  </si>
  <si>
    <t>序号</t>
  </si>
  <si>
    <t>建设项目临时用地土地
复垦方案名称</t>
  </si>
  <si>
    <t>临时用地地点</t>
  </si>
  <si>
    <t>临时用地复垦义务人</t>
  </si>
  <si>
    <t>复垦方案编制单位</t>
  </si>
  <si>
    <t>复垦方案编制时间</t>
  </si>
  <si>
    <t>复垦方案批复文号</t>
  </si>
  <si>
    <t>临时用地服务年限</t>
  </si>
  <si>
    <t>临时用地面积（公顷）</t>
  </si>
  <si>
    <t>复垦费用（万元）</t>
  </si>
  <si>
    <t>损毁土地面积（公顷）</t>
  </si>
  <si>
    <t>复垦后土地面积（公顷）</t>
  </si>
  <si>
    <t>是否签订三方协议、是否足额存入复垦费用</t>
  </si>
  <si>
    <t>主体工程是否已开工</t>
  </si>
  <si>
    <t>临时用地是否已使用</t>
  </si>
  <si>
    <t>复垦工程量完成进度%</t>
  </si>
  <si>
    <t>资金使用进度%</t>
  </si>
  <si>
    <t>复垦是否验收</t>
  </si>
  <si>
    <t>临时用地是否有延续、变更、注销等情况</t>
  </si>
  <si>
    <t>备注</t>
  </si>
  <si>
    <t>合计</t>
  </si>
  <si>
    <t>农用地</t>
  </si>
  <si>
    <t>耕地</t>
  </si>
  <si>
    <t>基本农田</t>
  </si>
  <si>
    <t>建设用地</t>
  </si>
  <si>
    <t>其他</t>
  </si>
  <si>
    <t>1</t>
  </si>
  <si>
    <t>关于华容许市至东山公路(君山区段)</t>
  </si>
  <si>
    <t>许市镇高新村</t>
  </si>
  <si>
    <t>岳阳市恒升交通建设有限公司</t>
  </si>
  <si>
    <t>湖南地腾土地规划咨询有限公司</t>
  </si>
  <si>
    <t>2013
.10</t>
  </si>
  <si>
    <t>湘国土资垦函〔2013〕122号</t>
  </si>
  <si>
    <t>1年</t>
  </si>
  <si>
    <t>0</t>
  </si>
  <si>
    <t>0.2602</t>
  </si>
  <si>
    <t>是</t>
  </si>
  <si>
    <t>100</t>
  </si>
  <si>
    <t>延期至2005.09</t>
  </si>
  <si>
    <t>2</t>
  </si>
  <si>
    <t>新建蒙西至华中地区铁路煤运通道工程(湖南段君山区)临时用地土地复垦方案(第一期)</t>
  </si>
  <si>
    <t>蒙西华中铁路股份有限公司湘赣指挥部</t>
  </si>
  <si>
    <t>湖南省第二测绘院</t>
  </si>
  <si>
    <t>2016.10</t>
  </si>
  <si>
    <t>湘国土资垦函〔2016〕118号</t>
  </si>
  <si>
    <t>3年</t>
  </si>
  <si>
    <t>23.6498</t>
  </si>
  <si>
    <t>886.45</t>
  </si>
  <si>
    <t>6.5614</t>
  </si>
  <si>
    <t>5.0996</t>
  </si>
  <si>
    <t>否</t>
  </si>
  <si>
    <t>3</t>
  </si>
  <si>
    <t>新建蒙西至华中地区铁路煤运通道工程(湖南段君山区)临时用地土地复垦方案(第二期)</t>
  </si>
  <si>
    <t>2018.07</t>
  </si>
  <si>
    <t>湘国土资垦函〔2018〕43号</t>
  </si>
  <si>
    <t>2年</t>
  </si>
  <si>
    <t>30.6778</t>
  </si>
  <si>
    <t>1051.41</t>
  </si>
  <si>
    <t>0.1302</t>
  </si>
  <si>
    <t>13.7115</t>
  </si>
  <si>
    <t>0.0292</t>
  </si>
  <si>
    <t>16.8069</t>
  </si>
  <si>
    <t>17.5295</t>
  </si>
  <si>
    <t>12.9889</t>
  </si>
  <si>
    <t>4</t>
  </si>
  <si>
    <t>岳阳县十步至屈原古罗城
公路（汨罗段）</t>
  </si>
  <si>
    <t>汨罗市</t>
  </si>
  <si>
    <t>汨罗市交通建设开发有限责任公司</t>
  </si>
  <si>
    <t>湖南恒炬勘查有限公司</t>
  </si>
  <si>
    <t>2013.03</t>
  </si>
  <si>
    <t>湘国土资垦函[2013]14号</t>
  </si>
  <si>
    <t>5</t>
  </si>
  <si>
    <t>G240岳阳县城区至湘阴段公路
改建工程汨罗市段</t>
  </si>
  <si>
    <t>湖南辉达规划勘测设计研究有限公司</t>
  </si>
  <si>
    <t>湘国土资垦函〔2016〕101号</t>
  </si>
  <si>
    <t>4.9022</t>
  </si>
  <si>
    <t>97.08</t>
  </si>
  <si>
    <t>4.5093</t>
  </si>
  <si>
    <t>0.3929</t>
  </si>
  <si>
    <t>6</t>
  </si>
  <si>
    <t>G536汨罗段改线工程</t>
  </si>
  <si>
    <t>汨罗市交通建设投资有限公司</t>
  </si>
  <si>
    <t>2017.01</t>
  </si>
  <si>
    <t>湘国土资垦函〔2016〕159号</t>
  </si>
  <si>
    <t>4.5104</t>
  </si>
  <si>
    <t>55.24</t>
  </si>
  <si>
    <t>7</t>
  </si>
  <si>
    <t>汨罗市沿江大道西延线工程</t>
  </si>
  <si>
    <t>2013.07</t>
  </si>
  <si>
    <t>湘国土资垦函[2013]72号</t>
  </si>
  <si>
    <t>0.86</t>
  </si>
  <si>
    <t>10.51</t>
  </si>
  <si>
    <t>8</t>
  </si>
  <si>
    <t>汨罗市红花至屈子祠公路</t>
  </si>
  <si>
    <t>汨罗市红花至屈子祠公司工程建设指挥部</t>
  </si>
  <si>
    <t>2.13.06</t>
  </si>
  <si>
    <t>湘国土资垦函[2013]76号</t>
  </si>
  <si>
    <t>13.8</t>
  </si>
  <si>
    <t>207.06</t>
  </si>
  <si>
    <t>11.23</t>
  </si>
  <si>
    <t>2.57</t>
  </si>
  <si>
    <t>9</t>
  </si>
  <si>
    <t>新疆煤制气外输管道工程
（潜江-韶关输气管道湖南段
汨罗市）</t>
  </si>
  <si>
    <t>中国石化新疆煤制天然气外输管道有限责任公司</t>
  </si>
  <si>
    <t>2018.09</t>
  </si>
  <si>
    <t>湘国土资垦函〔2018〕67号</t>
  </si>
  <si>
    <t>46.8958</t>
  </si>
  <si>
    <t>442.38</t>
  </si>
  <si>
    <t>17.0407</t>
  </si>
  <si>
    <t>10</t>
  </si>
  <si>
    <t>伍市至益阳高速公路
（汨罗市段）</t>
  </si>
  <si>
    <t>湖南省平益高速公路建设开发有限公司</t>
  </si>
  <si>
    <t>长沙佳源土地规划咨询有限责任公司</t>
  </si>
  <si>
    <t>2019.01</t>
  </si>
  <si>
    <t>湘国土资垦函[2019]11号</t>
  </si>
  <si>
    <t>20.3552</t>
  </si>
  <si>
    <t>666.63</t>
  </si>
  <si>
    <t>17.75</t>
  </si>
  <si>
    <t>2.3352</t>
  </si>
  <si>
    <t>0.23</t>
  </si>
  <si>
    <t xml:space="preserve"> </t>
  </si>
  <si>
    <t>11</t>
  </si>
  <si>
    <t>巴陵-长岭氢气提纯及输送管线工程（云溪区段）</t>
  </si>
  <si>
    <t>云溪区云溪镇、路口镇</t>
  </si>
  <si>
    <t>中国石油化工股份有限公司巴陵分公司</t>
  </si>
  <si>
    <t>长沙市共创土地规划设计有限公司</t>
  </si>
  <si>
    <t>2013.09</t>
  </si>
  <si>
    <r>
      <t>湘国土资垦函</t>
    </r>
    <r>
      <rPr>
        <sz val="9"/>
        <color indexed="8"/>
        <rFont val="仿宋"/>
        <family val="3"/>
      </rPr>
      <t>[2013]151号</t>
    </r>
  </si>
  <si>
    <t>已报送资料省厅注销</t>
  </si>
  <si>
    <t>已验收</t>
  </si>
  <si>
    <t>12</t>
  </si>
  <si>
    <t>岳阳市云溪区巴陵石化丁二烯装置项目</t>
  </si>
  <si>
    <t>云溪区云溪镇</t>
  </si>
  <si>
    <t>中国石化集团资产经营管理有限公司巴陵石化分公司</t>
  </si>
  <si>
    <t>长沙翔宇岩土工程技术有限公司</t>
  </si>
  <si>
    <t>2014.02</t>
  </si>
  <si>
    <r>
      <t>湘国土资垦函</t>
    </r>
    <r>
      <rPr>
        <sz val="9"/>
        <color indexed="8"/>
        <rFont val="仿宋"/>
        <family val="3"/>
      </rPr>
      <t>[2014]23号</t>
    </r>
  </si>
  <si>
    <t>13</t>
  </si>
  <si>
    <t>岳阳-巴陵-长岭-临湘天然气管道工程（云溪区段）</t>
  </si>
  <si>
    <t>云溪区</t>
  </si>
  <si>
    <t>湖南省天然气有限公司岳临分公司</t>
  </si>
  <si>
    <t>长沙市天吉土地规划咨询有限公司</t>
  </si>
  <si>
    <t>2018.06</t>
  </si>
  <si>
    <r>
      <t>湘国土资垦函</t>
    </r>
    <r>
      <rPr>
        <sz val="9"/>
        <color indexed="8"/>
        <rFont val="仿宋"/>
        <family val="3"/>
      </rPr>
      <t>[2018]24号</t>
    </r>
  </si>
  <si>
    <t>1.366</t>
  </si>
  <si>
    <t>0.9078</t>
  </si>
  <si>
    <t>已使用，已检查督促整改，未到期</t>
  </si>
  <si>
    <t>14</t>
  </si>
  <si>
    <t>新建蒙西至华中地区铁路煤运通道工程（湖南段云溪区）（第二期）</t>
  </si>
  <si>
    <t>蒙西华中铁路股份有限公司</t>
  </si>
  <si>
    <t>2018.08</t>
  </si>
  <si>
    <r>
      <t>湘国土资垦函</t>
    </r>
    <r>
      <rPr>
        <sz val="9"/>
        <color indexed="8"/>
        <rFont val="仿宋"/>
        <family val="3"/>
      </rPr>
      <t>[2018]55号</t>
    </r>
  </si>
  <si>
    <t>已使用，未到期，已检查，待整改</t>
  </si>
  <si>
    <t>15</t>
  </si>
  <si>
    <t>新疆煤制气外输管道工程
（潜江-韶关输气管道湖南段云溪区）</t>
  </si>
  <si>
    <t>云溪区陆城镇</t>
  </si>
  <si>
    <t>2018.11</t>
  </si>
  <si>
    <r>
      <t>湘自然资垦函</t>
    </r>
    <r>
      <rPr>
        <sz val="9"/>
        <color indexed="8"/>
        <rFont val="仿宋"/>
        <family val="3"/>
      </rPr>
      <t>[2018]13号</t>
    </r>
  </si>
  <si>
    <t>16.336</t>
  </si>
  <si>
    <t>1.2982</t>
  </si>
  <si>
    <t>0.5141</t>
  </si>
  <si>
    <t>2019年6月18日市局批复变更（岳资规垦函【2019】6号</t>
  </si>
  <si>
    <t>已使用，未到期</t>
  </si>
  <si>
    <t>16</t>
  </si>
  <si>
    <t>新建蒙西至华中地区铁路煤运通道工程（湖南段云溪区）（第一期）</t>
  </si>
  <si>
    <r>
      <t>湘国土资垦函</t>
    </r>
    <r>
      <rPr>
        <sz val="9"/>
        <color indexed="8"/>
        <rFont val="仿宋"/>
        <family val="3"/>
      </rPr>
      <t>[2016]121号</t>
    </r>
  </si>
  <si>
    <t>已检查，待整改，未验收，已到期</t>
  </si>
  <si>
    <t>17</t>
  </si>
  <si>
    <t>S208平江县余坪至市里公路工程土地复垦方案</t>
  </si>
  <si>
    <t>余坪镇、梅仙镇</t>
  </si>
  <si>
    <t>平江县岳平公路建设投资有限公司</t>
  </si>
  <si>
    <t>长沙佳源土地规划咨询有限公司</t>
  </si>
  <si>
    <t>湘国土资垦函[2017]5号</t>
  </si>
  <si>
    <t>4.1122</t>
  </si>
  <si>
    <t>89.09</t>
  </si>
  <si>
    <t>2.9886</t>
  </si>
  <si>
    <t>4.0881</t>
  </si>
  <si>
    <t>注销</t>
  </si>
  <si>
    <t>已到期，未验收</t>
  </si>
  <si>
    <t>18</t>
  </si>
  <si>
    <t>S322平江县梅仙至范固公路工程土地复垦方案</t>
  </si>
  <si>
    <t>梅仙镇青桥、高义村</t>
  </si>
  <si>
    <t>湘国土资垦函[2017]6号</t>
  </si>
  <si>
    <t>1.9636</t>
  </si>
  <si>
    <t>38.61</t>
  </si>
  <si>
    <t>19</t>
  </si>
  <si>
    <t>新气管道有限公司潜江-韶关输气管道工程长江定向钻穿越</t>
  </si>
  <si>
    <t>2017.10</t>
  </si>
  <si>
    <r>
      <t>湘国土资垦函</t>
    </r>
    <r>
      <rPr>
        <sz val="9"/>
        <color indexed="8"/>
        <rFont val="仿宋"/>
        <family val="3"/>
      </rPr>
      <t>[2017]120号</t>
    </r>
  </si>
  <si>
    <t>0.0029</t>
  </si>
  <si>
    <t>已到期，未完工，未验收</t>
  </si>
  <si>
    <t>20</t>
  </si>
  <si>
    <t>伍市至益阳高速公司（平江县段）土地复垦方案</t>
  </si>
  <si>
    <t>伍市镇</t>
  </si>
  <si>
    <t>湘国土资垦函[2018]61号</t>
  </si>
  <si>
    <t>6.3337</t>
  </si>
  <si>
    <t>239.02</t>
  </si>
  <si>
    <t>4.7601</t>
  </si>
  <si>
    <t>未到期</t>
  </si>
  <si>
    <t>21</t>
  </si>
  <si>
    <t>湖南省平江（湘赣界）至伍市高速公路土地复垦方案</t>
  </si>
  <si>
    <t>平江县</t>
  </si>
  <si>
    <t>湖南土腾土地规划咨询有限公司</t>
  </si>
  <si>
    <t>湘国土资垦函[2018]62号</t>
  </si>
  <si>
    <t>77.9354</t>
  </si>
  <si>
    <t>2575.65</t>
  </si>
  <si>
    <t>0.7345</t>
  </si>
  <si>
    <t>65.4481</t>
  </si>
  <si>
    <t>0.1625</t>
  </si>
  <si>
    <t>65.9257</t>
  </si>
  <si>
    <t>22</t>
  </si>
  <si>
    <t>关于新疆煤制气外输管道工程（潜江-韶关输气管道湖南段平江县）土地复垦方案</t>
  </si>
  <si>
    <t>中国石化新疆制天然气外输管道有限公司</t>
  </si>
  <si>
    <t>湘国土资垦函[2018]66号</t>
  </si>
  <si>
    <t>49.717</t>
  </si>
  <si>
    <t>479.08</t>
  </si>
  <si>
    <t>23</t>
  </si>
  <si>
    <t>平汝高速南江互通至天岳幕阜山游客服务中心公路临时用地复垦方案</t>
  </si>
  <si>
    <t>平江县南江镇</t>
  </si>
  <si>
    <t>岳阳市天岳幕阜山旅游开发有限公司</t>
  </si>
  <si>
    <t>2017.05</t>
  </si>
  <si>
    <t>湘国土资垦函[2017]39号</t>
  </si>
  <si>
    <t>2.3574</t>
  </si>
  <si>
    <t>53.96</t>
  </si>
  <si>
    <t>0.0169</t>
  </si>
  <si>
    <t>1.6844</t>
  </si>
  <si>
    <t>1.7885</t>
  </si>
  <si>
    <t>24</t>
  </si>
  <si>
    <t>S317平江县童市至城关公路一期工程土地复垦方案</t>
  </si>
  <si>
    <t>童市镇、城关镇</t>
  </si>
  <si>
    <t>平江县交通建设投资有限公司</t>
  </si>
  <si>
    <t>2017.09</t>
  </si>
  <si>
    <t>湘国土资垦函[2017]99号</t>
  </si>
  <si>
    <t>2.3245</t>
  </si>
  <si>
    <t>101.04</t>
  </si>
  <si>
    <t>25</t>
  </si>
  <si>
    <t>新建蒙西至华中地区铁路煤运通道工程（湖南段平江县）临时用地土地复垦方案（第一期）</t>
  </si>
  <si>
    <t>安定、三阳、梅仙、余坪、岑川</t>
  </si>
  <si>
    <t>湘国土资垦函[2016]117号</t>
  </si>
  <si>
    <t>59.8263</t>
  </si>
  <si>
    <t>1371.72</t>
  </si>
  <si>
    <t>2.5158</t>
  </si>
  <si>
    <t>35.9576</t>
  </si>
  <si>
    <t>2.715</t>
  </si>
  <si>
    <t>36.572</t>
  </si>
  <si>
    <t>26</t>
  </si>
  <si>
    <t>新建蒙西至华中地区铁路煤运通道工程（湖南段平江县）临时用地土地复垦方案（第二期）</t>
  </si>
  <si>
    <t>安定、三阳、三市、梅仙、余坪、岑川</t>
  </si>
  <si>
    <t>湘国土资垦函[2018]73号</t>
  </si>
  <si>
    <t>36.6556</t>
  </si>
  <si>
    <t>2.103</t>
  </si>
  <si>
    <t>33.9211</t>
  </si>
  <si>
    <t>27</t>
  </si>
  <si>
    <t>《汩罗－平江天然气支线管道工程（平江县段）》</t>
  </si>
  <si>
    <t>湖南天然气有限公司汨罗分公司</t>
  </si>
  <si>
    <t>湖南核工业岩土工程勘察设计研究院</t>
  </si>
  <si>
    <t>2019.02</t>
  </si>
  <si>
    <t>湘自然资垦函[2019]9号</t>
  </si>
  <si>
    <t>43.1384</t>
  </si>
  <si>
    <t>1031.02</t>
  </si>
  <si>
    <t>0.415</t>
  </si>
  <si>
    <t>19.1186</t>
  </si>
  <si>
    <t>19.2359</t>
  </si>
  <si>
    <t>28</t>
  </si>
  <si>
    <t>湖南平江抽水蓄能电站土地复垦方案</t>
  </si>
  <si>
    <t>福寿山镇</t>
  </si>
  <si>
    <t>湖南平江抽水蓄能有限公司</t>
  </si>
  <si>
    <t>湖南瑞信房地产评估规划测绘技术有限公司</t>
  </si>
  <si>
    <t>湘自然资垦函[2019]17号</t>
  </si>
  <si>
    <t>5.2868</t>
  </si>
  <si>
    <t>53.7565</t>
  </si>
  <si>
    <t>8.1353</t>
  </si>
  <si>
    <t>29</t>
  </si>
  <si>
    <t>新疆煤制气外输管道工程（潜江-韶关输气管道湖南段岳阳县）</t>
  </si>
  <si>
    <t>新开镇、长湖乡、新墙镇</t>
  </si>
  <si>
    <t>2018年6月</t>
  </si>
  <si>
    <t>湘国土资垦函〔2018〕51号</t>
  </si>
  <si>
    <t>2018年7月至2019年6月</t>
  </si>
  <si>
    <t>83.8968</t>
  </si>
  <si>
    <t>681.19</t>
  </si>
  <si>
    <t>29.3987</t>
  </si>
  <si>
    <t>1.1689</t>
  </si>
  <si>
    <t>52.4024</t>
  </si>
  <si>
    <t>/</t>
  </si>
  <si>
    <t>0.4058</t>
  </si>
  <si>
    <t>29.8045</t>
  </si>
  <si>
    <t>80%</t>
  </si>
  <si>
    <t>30</t>
  </si>
  <si>
    <t xml:space="preserve">新建蒙华西至华中地区铁路煤运通道工程（湖南段岳阳县） </t>
  </si>
  <si>
    <t>筻口镇、杨林乡、柏祥镇、步仙乡</t>
  </si>
  <si>
    <t>中交第一公路工程有限公司蒙华铁路MHTJ-27标段项目经理部</t>
  </si>
  <si>
    <t>2018年7月</t>
  </si>
  <si>
    <t>湘国土资垦函〔2018〕72号</t>
  </si>
  <si>
    <t>2018年8月至2020年7月</t>
  </si>
  <si>
    <t>30.9466</t>
  </si>
  <si>
    <t>690.17</t>
  </si>
  <si>
    <t>20.6359</t>
  </si>
  <si>
    <t>8.3902</t>
  </si>
  <si>
    <t>1.9205</t>
  </si>
  <si>
    <t>已签订三方协议，未足额存入复垦费用</t>
  </si>
  <si>
    <t>60%</t>
  </si>
  <si>
    <t>31</t>
  </si>
  <si>
    <t>G240岳阳县城区至湘阴段公路改建工程（岳阳县段）（变更）</t>
  </si>
  <si>
    <t>黄沙街镇滨湖村、苍田村、光华村、和平村</t>
  </si>
  <si>
    <t>岳阳县交通运输建设开发有限公司</t>
  </si>
  <si>
    <t>2017年8月</t>
  </si>
  <si>
    <t>湘国土资垦函〔2017〕131号</t>
  </si>
  <si>
    <t>2016年10月至2019年9月</t>
  </si>
  <si>
    <t>5.2417</t>
  </si>
  <si>
    <t>91.15</t>
  </si>
  <si>
    <t>70%</t>
  </si>
  <si>
    <t>32</t>
  </si>
  <si>
    <t xml:space="preserve">新建蒙华西至华中地区铁路煤运通道工程（湖南段岳阳县）（第一期） </t>
  </si>
  <si>
    <t>2016年8月</t>
  </si>
  <si>
    <t>湘国土资垦函〔2016〕120号</t>
  </si>
  <si>
    <t>5.3412</t>
  </si>
  <si>
    <t>219.1</t>
  </si>
  <si>
    <t>0.4081</t>
  </si>
  <si>
    <t>2.2231</t>
  </si>
  <si>
    <t>2.6144</t>
  </si>
  <si>
    <t>2.6011</t>
  </si>
  <si>
    <t>0.5179</t>
  </si>
  <si>
    <t>33</t>
  </si>
  <si>
    <t>京港澳国家高速公路新开联络线建设项目</t>
  </si>
  <si>
    <t>新开镇七星村</t>
  </si>
  <si>
    <t>湖南路桥建设集团有限公司大岳高速公路新开联络线项目经理部</t>
  </si>
  <si>
    <t>2015年4月</t>
  </si>
  <si>
    <t>湘国土资垦函〔2015〕41号</t>
  </si>
  <si>
    <t>2015年5月至2017年4月</t>
  </si>
  <si>
    <t>0.8778</t>
  </si>
  <si>
    <t>27.05</t>
  </si>
  <si>
    <t>100%</t>
  </si>
  <si>
    <t>34</t>
  </si>
  <si>
    <t>S318筻口至新开公路（岳望高速岳阳南互通至新开段）项目</t>
  </si>
  <si>
    <t>新开镇新开村</t>
  </si>
  <si>
    <t>岳阳城市道路发展建设有限公司</t>
  </si>
  <si>
    <t>长沙兰普土地规划咨询有限公司</t>
  </si>
  <si>
    <t>2017年3月</t>
  </si>
  <si>
    <t>湘国土资垦函〔2017〕33号</t>
  </si>
  <si>
    <t>2017年5月至2018年4月</t>
  </si>
  <si>
    <t>0.8074</t>
  </si>
  <si>
    <t>16.42</t>
  </si>
  <si>
    <t>0.3048</t>
  </si>
  <si>
    <t>0.5026</t>
  </si>
  <si>
    <t>35</t>
  </si>
  <si>
    <t>S208岳阳县杨林至张谷英公路</t>
  </si>
  <si>
    <t xml:space="preserve">岳阳县杨林乡、张谷英镇
</t>
  </si>
  <si>
    <t>2013年6月3日</t>
  </si>
  <si>
    <t>湘国土资垦函﹝2013﹞57号</t>
  </si>
  <si>
    <t>2013年7月-2015年6月</t>
  </si>
  <si>
    <t>1.6667</t>
  </si>
  <si>
    <t>24.85</t>
  </si>
  <si>
    <t>1.4704</t>
  </si>
  <si>
    <t>0.1963</t>
  </si>
  <si>
    <t>0.4217</t>
  </si>
  <si>
    <t>1.245</t>
  </si>
  <si>
    <t>36</t>
  </si>
  <si>
    <t xml:space="preserve">G240岳阳县城区至湘阴段公路改建工程湘阴县段 </t>
  </si>
  <si>
    <t>岳阳市湘阴县</t>
  </si>
  <si>
    <t>湘阴县交通建设投资有限公司</t>
  </si>
  <si>
    <t>2016.08</t>
  </si>
  <si>
    <t>湘国土资垦函[2016]70号</t>
  </si>
  <si>
    <t>18个月</t>
  </si>
  <si>
    <t>37</t>
  </si>
  <si>
    <t>湘阴县武警长沙机场进场公路工程</t>
  </si>
  <si>
    <t>2015.01</t>
  </si>
  <si>
    <t>湘国土资垦函[2014]160号</t>
  </si>
  <si>
    <t>已延续至2019年6月</t>
  </si>
  <si>
    <t>因客观原因，还在使用中</t>
  </si>
  <si>
    <t>38</t>
  </si>
  <si>
    <t>岳阳三荷乡机场建设项目</t>
  </si>
  <si>
    <t>经开区</t>
  </si>
  <si>
    <t>岳阳三荷机场投资建设管理有限公司</t>
  </si>
  <si>
    <t>岳阳市国土资源规划勘测院</t>
  </si>
  <si>
    <t>湘国土资垦函[2015]96号</t>
  </si>
  <si>
    <t>延期至2019年6月</t>
  </si>
  <si>
    <t>39</t>
  </si>
  <si>
    <t>新疆煤制气外输管道工程（潜江-韶关输气管道湖南段岳阳经开区）</t>
  </si>
  <si>
    <t>湘国土资垦函[2018]68号</t>
  </si>
  <si>
    <t>50（交至指挥部）</t>
  </si>
  <si>
    <t>复垦监管协议是指挥部与中石化江苏油建工程有限公司签订</t>
  </si>
  <si>
    <t>根据市政府会议要求以5公里为一个“基本段”实行滚动复垦，由施工单位向相关县市区指挥部各交纳50万元作为复垦押金。</t>
  </si>
  <si>
    <t>40</t>
  </si>
  <si>
    <t>湘国土资垦函[2016]122号</t>
  </si>
  <si>
    <t>41</t>
  </si>
  <si>
    <t>新建蒙西至华中地区铁路煤运通道工程（湖南段临湘市）
（第二期）</t>
  </si>
  <si>
    <t>桃林、治水</t>
  </si>
  <si>
    <t>湘国土资垦函〔2018〕45号</t>
  </si>
  <si>
    <t>1.5192</t>
  </si>
  <si>
    <t>43.02</t>
  </si>
  <si>
    <t>1.1644</t>
  </si>
  <si>
    <t>0.4669</t>
  </si>
  <si>
    <t>1.0523</t>
  </si>
  <si>
    <t>42</t>
  </si>
  <si>
    <t>S211临湘鸭栏至长安
公路项目</t>
  </si>
  <si>
    <t>儒溪镇棋杆村、聂市镇荆竹山林场红土村</t>
  </si>
  <si>
    <t>临湘市兴路交通建设投资有限公司</t>
  </si>
  <si>
    <t>湖南省地腾土地规划咨询有限公司</t>
  </si>
  <si>
    <t>湘国土资垦函〔2017〕37号</t>
  </si>
  <si>
    <t>43</t>
  </si>
  <si>
    <t>临湘市S211、S208路口至新至
公路工程</t>
  </si>
  <si>
    <t>五里牌街道火炬村新庄村、白云镇灰山村</t>
  </si>
  <si>
    <t>湖南省辉达规划勘测设计研究有限公司</t>
  </si>
  <si>
    <t>2017.07</t>
  </si>
  <si>
    <t>湘国土资垦函〔2017〕47号</t>
  </si>
  <si>
    <t>0.5303</t>
  </si>
  <si>
    <t>0.1991</t>
  </si>
  <si>
    <t>0.0697</t>
  </si>
  <si>
    <t>0.4523</t>
  </si>
  <si>
    <t>0.0164</t>
  </si>
  <si>
    <t>0.2607</t>
  </si>
  <si>
    <t>44</t>
  </si>
  <si>
    <t>新建蒙西至华中地区铁路煤运通道工程（湖南段临湘市）
（第一期）</t>
  </si>
  <si>
    <t>桃林镇治水村</t>
  </si>
  <si>
    <t>湘国土资垦函〔2016〕119号</t>
  </si>
  <si>
    <t>0.5834</t>
  </si>
  <si>
    <t>0.4103</t>
  </si>
  <si>
    <t>45</t>
  </si>
  <si>
    <t>平江县鸿星页岩砖厂临时用地土地复垦方案</t>
  </si>
  <si>
    <t>瓮江镇左源村</t>
  </si>
  <si>
    <t>平江县鸿星页岩砖厂</t>
  </si>
  <si>
    <t>湖南省沃土工程规划勘测有限公司</t>
  </si>
  <si>
    <t>平国土垦函[2019]1号</t>
  </si>
  <si>
    <t>0.4558</t>
  </si>
  <si>
    <t>46</t>
  </si>
  <si>
    <t>平江县兴盛石材有限公司临时用地土地复垦方案</t>
  </si>
  <si>
    <t>平江县兴盛石材有限公司</t>
  </si>
  <si>
    <t>平国土资垦函[2019]02号</t>
  </si>
  <si>
    <t>89.54实缴20万元</t>
  </si>
  <si>
    <t>1.6775</t>
  </si>
  <si>
    <t>0.027</t>
  </si>
  <si>
    <t>1.6505</t>
  </si>
  <si>
    <t>47</t>
  </si>
  <si>
    <t>平江县博新石材有限公司临时用地土地复垦方案</t>
  </si>
  <si>
    <t>岑川镇</t>
  </si>
  <si>
    <t>平江县博新石材有限公司</t>
  </si>
  <si>
    <t>平国土资垦函[2019]03号</t>
  </si>
  <si>
    <t>0.0048</t>
  </si>
  <si>
    <t>1.2197</t>
  </si>
  <si>
    <t>1.2245</t>
  </si>
  <si>
    <t>48</t>
  </si>
  <si>
    <t>S207升级改造钢材、木材加工堆放点临时用地土地复垦方案</t>
  </si>
  <si>
    <t>平江县城关镇</t>
  </si>
  <si>
    <t>城关镇人民政府</t>
  </si>
  <si>
    <t>中国治金地质总局湖南地质勘查院</t>
  </si>
  <si>
    <t>平国土资垦函[2019]04号</t>
  </si>
  <si>
    <t>0.2167</t>
  </si>
  <si>
    <t>0.1967</t>
  </si>
  <si>
    <t>0.32</t>
  </si>
  <si>
    <t>0.0934</t>
  </si>
  <si>
    <t>49</t>
  </si>
  <si>
    <t>平江县伍市镇红卫石材临时用地土地复垦方案</t>
  </si>
  <si>
    <t>平江县伍市镇 红卫石材厂</t>
  </si>
  <si>
    <t>湖南三合土地规划有限公司</t>
  </si>
  <si>
    <t>2019.04</t>
  </si>
  <si>
    <t>平国土资垦函[2019]05号</t>
  </si>
  <si>
    <t>50</t>
  </si>
  <si>
    <t>平江县三阳乡甲山固龙建筑材料有限公司临时用地土地复垦方案</t>
  </si>
  <si>
    <t>三阳乡</t>
  </si>
  <si>
    <t>平江县固龙建筑材料有限公司</t>
  </si>
  <si>
    <t>2019.07</t>
  </si>
  <si>
    <t>平国土资垦函[2019]06号</t>
  </si>
  <si>
    <t>0.08</t>
  </si>
  <si>
    <t>0.0353</t>
  </si>
  <si>
    <t>0.2886</t>
  </si>
  <si>
    <t>51</t>
  </si>
  <si>
    <t>平江县大洲乡环保生态治理场临时用地土地复垦方案</t>
  </si>
  <si>
    <t>大洲乡</t>
  </si>
  <si>
    <t>平江县前锦河湖治理工程建筑有限公司</t>
  </si>
  <si>
    <t>2019.08</t>
  </si>
  <si>
    <t>平国土资垦函[2019]07号</t>
  </si>
  <si>
    <t>0.0225</t>
  </si>
  <si>
    <t>0.2284</t>
  </si>
  <si>
    <t>52</t>
  </si>
  <si>
    <t>平江县龙门镇白江村洞下河水生态修复及河堤加固工程临时用地土地复垦方案</t>
  </si>
  <si>
    <t>龙门镇</t>
  </si>
  <si>
    <t>湖南天岳投资集团有限公司</t>
  </si>
  <si>
    <t>2019.11</t>
  </si>
  <si>
    <t>平国土资垦函[2019]08号</t>
  </si>
  <si>
    <t>53</t>
  </si>
  <si>
    <t>岳阳市北环线洛家山路建设工程临时用地</t>
  </si>
  <si>
    <t>岳阳楼区胥家桥村、临港新区吉家湖渔场、城陵矶村</t>
  </si>
  <si>
    <t>湖南城陵矶临港新区开发投资有限公司</t>
  </si>
  <si>
    <t>岳资规垦函[2019]2号、（2018）岳市临土字第3号</t>
  </si>
  <si>
    <t>54</t>
  </si>
  <si>
    <t>岳阳市云溪区陆长滤渣场五期工程建设项目临时用地</t>
  </si>
  <si>
    <t>岳阳市云溪区陆城镇人民政府</t>
  </si>
  <si>
    <t>岳资规垦函[2019]3号</t>
  </si>
  <si>
    <t xml:space="preserve">否 </t>
  </si>
  <si>
    <t>未使用，未到期</t>
  </si>
  <si>
    <t>55</t>
  </si>
  <si>
    <t>湖南省城陵矶高速公路建设项目临时用地</t>
  </si>
  <si>
    <t>湖南省高速公路集团有限公司</t>
  </si>
  <si>
    <t>长沙兰普土地规划咨询有限责任公司</t>
  </si>
  <si>
    <t>岳资规垦函[2019]1号</t>
  </si>
  <si>
    <t>2019年10月18日市局批复  岳资规垦函﹝2019﹞13号</t>
  </si>
  <si>
    <t>56</t>
  </si>
  <si>
    <t>新疆煤制气外输管道工程
（潜江-韶关输气管道湖南段云溪区）临时用地（弃渣场）</t>
  </si>
  <si>
    <t>2019.06</t>
  </si>
  <si>
    <t>岳资规垦函[2019]6号</t>
  </si>
  <si>
    <t>57</t>
  </si>
  <si>
    <t>新建蒙西至华中地区铁路煤运通道工程（湖南段云溪区）临时用地</t>
  </si>
  <si>
    <t>中铁十六局集团有限公司</t>
  </si>
  <si>
    <t>岳资规垦函[2019]7号</t>
  </si>
  <si>
    <t>已使用，已验收</t>
  </si>
  <si>
    <t>58</t>
  </si>
  <si>
    <t>岳阳市焕洁再生资源有限公司年产60万吨砂石骨料建设项目临时用地</t>
  </si>
  <si>
    <t>岳阳市焕洁再生资源有限公司</t>
  </si>
  <si>
    <t>岳资规垦函[2019]10号</t>
  </si>
  <si>
    <t>59</t>
  </si>
  <si>
    <t>G353岳阳土马至岳阳东站公路及S209联合村至三荷机场公路工程建设项目临时用地</t>
  </si>
  <si>
    <t>岳阳交通建设投资有限公司</t>
  </si>
  <si>
    <t>容大土地测绘规划设计咨询公司</t>
  </si>
  <si>
    <t>2019.05</t>
  </si>
  <si>
    <t>岳资规垦函[2019]4号</t>
  </si>
  <si>
    <t>5.7988</t>
  </si>
  <si>
    <t>151.41</t>
  </si>
  <si>
    <t>0.3773</t>
  </si>
  <si>
    <t>1.0576</t>
  </si>
  <si>
    <t>4.3639</t>
  </si>
  <si>
    <t>1.4345</t>
  </si>
  <si>
    <t>4.3643</t>
  </si>
  <si>
    <t>60</t>
  </si>
  <si>
    <t>G353华容松木桥至石伏工业园公路工程沥青搅拌场临时用地</t>
  </si>
  <si>
    <t>华容县</t>
  </si>
  <si>
    <t>岳阳市公路桥梁基建总公司</t>
  </si>
  <si>
    <t>岳资规垦函[2019]5号</t>
  </si>
  <si>
    <t>1.4551</t>
  </si>
  <si>
    <t>72.06</t>
  </si>
  <si>
    <t>0.2313</t>
  </si>
  <si>
    <t>1.2238</t>
  </si>
  <si>
    <t>0.2676</t>
  </si>
  <si>
    <t>1.1875</t>
  </si>
  <si>
    <t>61</t>
  </si>
  <si>
    <t>伍市至益阳高速公路（平江段）临时用地土地复垦方案变更得批复</t>
  </si>
  <si>
    <t>沃土工程规划勘测有限公司</t>
  </si>
  <si>
    <t>岳资规垦函[2019]8号</t>
  </si>
  <si>
    <t>26个月</t>
  </si>
  <si>
    <t>2.7999</t>
  </si>
  <si>
    <t>143.87</t>
  </si>
  <si>
    <t>0.0165</t>
  </si>
  <si>
    <t>0.2532</t>
  </si>
  <si>
    <t>2.5302</t>
  </si>
  <si>
    <t>0.4516</t>
  </si>
  <si>
    <t>2.3483</t>
  </si>
  <si>
    <t>62</t>
  </si>
  <si>
    <t>岳阳市经济技术开发区G353机场快速通道下穿蒙华铁路段临时用地</t>
  </si>
  <si>
    <t>岳阳市交通建设投资集团有限公司</t>
  </si>
  <si>
    <t>长沙兰普规划咨询有限公司</t>
  </si>
  <si>
    <t>岳资规垦函[2019]9号</t>
  </si>
  <si>
    <t>0.9458</t>
  </si>
  <si>
    <t>31.10</t>
  </si>
  <si>
    <t>0.1022</t>
  </si>
  <si>
    <t>0.5292</t>
  </si>
  <si>
    <t>0.3144</t>
  </si>
  <si>
    <t>0.5504</t>
  </si>
  <si>
    <t>0.2932</t>
  </si>
  <si>
    <t>63</t>
  </si>
  <si>
    <t>湖南省平江（湘赣界）至伍市高速公路土地复垦变更方案</t>
  </si>
  <si>
    <t>岳资规垦函[2019]11号</t>
  </si>
  <si>
    <t>25个月</t>
  </si>
  <si>
    <t>23.4528</t>
  </si>
  <si>
    <t>1347.33</t>
  </si>
  <si>
    <t>1.3419</t>
  </si>
  <si>
    <t>1.8267</t>
  </si>
  <si>
    <t>20.3594</t>
  </si>
  <si>
    <t>0.2750</t>
  </si>
  <si>
    <t>4.6033</t>
  </si>
  <si>
    <t>18.5745</t>
  </si>
  <si>
    <t>64</t>
  </si>
  <si>
    <t>岳阳市南湖新区郭镇泵站至湖滨大道配套设施工程临时用地</t>
  </si>
  <si>
    <t>南湖新区</t>
  </si>
  <si>
    <t>2019.09</t>
  </si>
  <si>
    <t>岳资规垦函[2019]12号</t>
  </si>
  <si>
    <t>3.0919</t>
  </si>
  <si>
    <t>101.76</t>
  </si>
  <si>
    <t>0.0473</t>
  </si>
  <si>
    <t>2.2066</t>
  </si>
  <si>
    <t>0.3045</t>
  </si>
  <si>
    <t>0.5335</t>
  </si>
  <si>
    <t>65</t>
  </si>
  <si>
    <t>湖南省城陵矶高速公路建设项目临时用地复垦变更方案</t>
  </si>
  <si>
    <t>临港新区</t>
  </si>
  <si>
    <t>2019.10</t>
  </si>
  <si>
    <t>岳资规垦函[2019]13号</t>
  </si>
  <si>
    <t>3.3258</t>
  </si>
  <si>
    <t>153.17</t>
  </si>
  <si>
    <t>0.0603</t>
  </si>
  <si>
    <t>0.1256</t>
  </si>
  <si>
    <t>3.1399</t>
  </si>
  <si>
    <t>2.5078</t>
  </si>
  <si>
    <t>0.6924</t>
  </si>
  <si>
    <t>66</t>
  </si>
  <si>
    <t>伍市至益阳高速公路（湘阴段）临时用地土地复垦变更方案</t>
  </si>
  <si>
    <t>湘阴县</t>
  </si>
  <si>
    <t>岳阳市测绘院</t>
  </si>
  <si>
    <t>岳资规垦函[2019]14号</t>
  </si>
  <si>
    <t>14个月</t>
  </si>
  <si>
    <t>56.8209</t>
  </si>
  <si>
    <t>3186.63</t>
  </si>
  <si>
    <t>23.4355</t>
  </si>
  <si>
    <t>8.7465</t>
  </si>
  <si>
    <t>7.5277</t>
  </si>
  <si>
    <t>1.5425</t>
  </si>
  <si>
    <t>23.0964</t>
  </si>
  <si>
    <t>37.4905</t>
  </si>
  <si>
    <t>19.3304</t>
  </si>
  <si>
    <t>67</t>
  </si>
  <si>
    <t>G353岳阳土马至岳阳东站公路及S209联合村至三荷机场公路工程建设项目临时用地土地复垦变更方案</t>
  </si>
  <si>
    <t>岳阳楼区</t>
  </si>
  <si>
    <t>2019.12</t>
  </si>
  <si>
    <t>岳资规垦函[2019]15号</t>
  </si>
  <si>
    <t>1.0358</t>
  </si>
  <si>
    <t>35.66</t>
  </si>
  <si>
    <t>0.8006</t>
  </si>
  <si>
    <t>0.2352</t>
  </si>
  <si>
    <t>68</t>
  </si>
  <si>
    <t>G353华容县松木桥至工业园公路工程临时用地土地复垦方案</t>
  </si>
  <si>
    <t>华容县章华镇、三封寺镇</t>
  </si>
  <si>
    <t>华容县交通项目建设有限责任公司</t>
  </si>
  <si>
    <t>湘国土资垦函〔2017〕103号</t>
  </si>
  <si>
    <t>足缴</t>
  </si>
  <si>
    <t>已开工</t>
  </si>
  <si>
    <t>在用</t>
  </si>
  <si>
    <t>未</t>
  </si>
  <si>
    <t>69</t>
  </si>
  <si>
    <t>S222华容县珠头山至花子坟绕城公路工程临时用地土地垦方案</t>
  </si>
  <si>
    <t>华容县章华镇治河渡镇、禹山镇</t>
  </si>
  <si>
    <t>湘国土资垦函〔2017〕104号</t>
  </si>
  <si>
    <t>70</t>
  </si>
  <si>
    <t>新建蒙西至华中地区铁路煤运通道工程(湖南段华容县)临时用地土地复垦方案(第一期)</t>
  </si>
  <si>
    <t>华容县万庾镇、章华镇、三封寺镇</t>
  </si>
  <si>
    <t>中交第三航务工程局有限公司蒙华铁路MHTJ-25标段项目经理部</t>
  </si>
  <si>
    <t>湘国土资垦函〔2016〕116号</t>
  </si>
  <si>
    <t>没用</t>
  </si>
  <si>
    <t>74%（5.1703公颂）</t>
  </si>
  <si>
    <t>64%
169万元</t>
  </si>
  <si>
    <t>阶段验收</t>
  </si>
  <si>
    <t>71</t>
  </si>
  <si>
    <t>华容县梅田湖大桥工程临时用地土地复垦方案</t>
  </si>
  <si>
    <t>华容县梅田湖镇、三封寺镇</t>
  </si>
  <si>
    <t>湘国土资垦函〔2017〕105号</t>
  </si>
  <si>
    <t>72</t>
  </si>
  <si>
    <t>新建蒙西至华中地区铁路煤运通道工程(湖南段华容县)临时用地土地复垦方案(第二期)</t>
  </si>
  <si>
    <t>2017.03</t>
  </si>
  <si>
    <t>湘国土资垦函〔2017〕124号</t>
  </si>
  <si>
    <t>87%（22.2355公颂）</t>
  </si>
  <si>
    <t>87%
339.8576万元</t>
  </si>
  <si>
    <t>73</t>
  </si>
  <si>
    <t>岳阳市长江经济带沿江公路(华容段)工程临时用地土地复垦方案</t>
  </si>
  <si>
    <t>华容县东山镇</t>
  </si>
  <si>
    <t>湘国土资垦函〔2017〕106号</t>
  </si>
  <si>
    <t>未缴</t>
  </si>
  <si>
    <t>未开工</t>
  </si>
  <si>
    <t>未用</t>
  </si>
  <si>
    <t>74</t>
  </si>
  <si>
    <t>神华国华湖南岳阳电厂新建工程临时用地土地复垦方案</t>
  </si>
  <si>
    <t>神华国华湖南岳阳电厂</t>
  </si>
  <si>
    <t>2017.12</t>
  </si>
  <si>
    <t>湘国土资垦函〔2017〕142号</t>
  </si>
  <si>
    <t>已缴</t>
  </si>
  <si>
    <t>75</t>
  </si>
  <si>
    <t>华容县城区域标准化砂石堆场（石伏村点）临时用地土地复垦方案</t>
  </si>
  <si>
    <t>华容县
章华镇</t>
  </si>
  <si>
    <t>岳阳惠华投资发展有限公司</t>
  </si>
  <si>
    <t>岳市国土垦函〔2017〕6号</t>
  </si>
  <si>
    <t>1.8620</t>
  </si>
  <si>
    <t>到期</t>
  </si>
  <si>
    <t>76</t>
  </si>
  <si>
    <t>华容县城区域标准化砂石堆场（红光社区居委会点）临时用地土地复垦方案</t>
  </si>
  <si>
    <t>华容县
治河渡镇</t>
  </si>
  <si>
    <t>岳市国土垦函〔2017〕5号</t>
  </si>
  <si>
    <t>0.8731</t>
  </si>
  <si>
    <t>77</t>
  </si>
  <si>
    <t>华容县城区域标准化砂石堆场（官洲村点）临时用地土地复垦方案</t>
  </si>
  <si>
    <t>华容县
万庾镇</t>
  </si>
  <si>
    <t>岳市国土垦函〔2017〕4号</t>
  </si>
  <si>
    <t>1.0237</t>
  </si>
  <si>
    <t>78</t>
  </si>
  <si>
    <t>新建蒙西至华中地区铁路煤运通道工程（湖南段岳阳市经开区）（第二期）</t>
  </si>
  <si>
    <t>岳阳经济技术开发区</t>
  </si>
  <si>
    <t>岳市国土资垦函[2018]44号</t>
  </si>
  <si>
    <t>无</t>
  </si>
  <si>
    <t>79</t>
  </si>
  <si>
    <t>湖南华电平江电厂新建工程土地复垦方案</t>
  </si>
  <si>
    <t>余坪镇范固村</t>
  </si>
  <si>
    <t>湖南华电平江发电公司</t>
  </si>
  <si>
    <t>湖南省国土资源规划院</t>
  </si>
  <si>
    <t>2016.06</t>
  </si>
  <si>
    <t>湘国土资垦函[2016]42号</t>
  </si>
  <si>
    <t>15.2459</t>
  </si>
  <si>
    <t>80</t>
  </si>
  <si>
    <t>新疆煤制气外输管道工程
（潜江-韶关输气管道湖南段(临湘市）</t>
  </si>
  <si>
    <t>长安街道三联村、桃林镇月山村、坪头村、白石村、治水村、横铺村、东湖村</t>
  </si>
  <si>
    <t>2018.9</t>
  </si>
  <si>
    <t>湘国土资垦函〔2018〕65号</t>
  </si>
  <si>
    <t>39.6229</t>
  </si>
  <si>
    <t>362.92</t>
  </si>
  <si>
    <t>2.0286</t>
  </si>
  <si>
    <t>0.502</t>
  </si>
  <si>
    <t>15.7721</t>
  </si>
  <si>
    <t>1.1610</t>
  </si>
  <si>
    <t>20.1592</t>
  </si>
  <si>
    <t>1.9704</t>
  </si>
  <si>
    <t>17.2353</t>
  </si>
  <si>
    <t>0.9318</t>
  </si>
  <si>
    <t>19.4854</t>
  </si>
  <si>
    <t>已</t>
  </si>
  <si>
    <t>90</t>
  </si>
  <si>
    <t>81</t>
  </si>
  <si>
    <t>岳阳市-巴陵-长岭-临湘天然气管道工程（临湘市段）</t>
  </si>
  <si>
    <t>长安街道</t>
  </si>
  <si>
    <t>湘自然资垦函〔2019〕13号</t>
  </si>
  <si>
    <t>6.6256</t>
  </si>
  <si>
    <t>117.94</t>
  </si>
  <si>
    <t>0.4795</t>
  </si>
  <si>
    <t>4.456</t>
  </si>
  <si>
    <t>0.1338</t>
  </si>
  <si>
    <t>1.5563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</si>
</sst>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9"/>
      <name val="仿宋"/>
      <family val="3"/>
    </font>
    <font>
      <b/>
      <sz val="14"/>
      <name val="新宋体"/>
      <family val="3"/>
    </font>
    <font>
      <sz val="9"/>
      <color indexed="8"/>
      <name val="仿宋"/>
      <family val="3"/>
    </font>
    <font>
      <sz val="10"/>
      <name val="仿宋_GB2312"/>
      <family val="3"/>
    </font>
    <font>
      <sz val="11"/>
      <color indexed="8"/>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sz val="11"/>
      <color indexed="53"/>
      <name val="宋体"/>
      <family val="0"/>
    </font>
    <font>
      <b/>
      <sz val="15"/>
      <color indexed="54"/>
      <name val="宋体"/>
      <family val="0"/>
    </font>
    <font>
      <sz val="11"/>
      <color indexed="10"/>
      <name val="宋体"/>
      <family val="0"/>
    </font>
    <font>
      <b/>
      <sz val="11"/>
      <color indexed="9"/>
      <name val="宋体"/>
      <family val="0"/>
    </font>
    <font>
      <b/>
      <sz val="18"/>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8">
    <xf numFmtId="0" fontId="0" fillId="0" borderId="0" xfId="0" applyAlignment="1">
      <alignment vertical="center"/>
    </xf>
    <xf numFmtId="49" fontId="1" fillId="0" borderId="0" xfId="0" applyNumberFormat="1" applyFont="1" applyAlignment="1">
      <alignment vertical="center"/>
    </xf>
    <xf numFmtId="49" fontId="1" fillId="0" borderId="0" xfId="0" applyNumberFormat="1" applyFont="1" applyAlignment="1">
      <alignment vertical="center" wrapText="1"/>
    </xf>
    <xf numFmtId="49" fontId="1" fillId="0" borderId="0" xfId="0" applyNumberFormat="1" applyFont="1" applyAlignment="1">
      <alignment vertical="center" wrapText="1"/>
    </xf>
    <xf numFmtId="49" fontId="1" fillId="0" borderId="0" xfId="0" applyNumberFormat="1" applyFont="1" applyAlignment="1">
      <alignment vertical="center" wrapText="1"/>
    </xf>
    <xf numFmtId="49" fontId="1" fillId="0" borderId="0" xfId="0" applyNumberFormat="1" applyFont="1" applyAlignment="1">
      <alignment vertical="center" wrapText="1"/>
    </xf>
    <xf numFmtId="49" fontId="1" fillId="0" borderId="0" xfId="0" applyNumberFormat="1" applyFont="1" applyAlignment="1">
      <alignment vertical="center" wrapText="1"/>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xf>
    <xf numFmtId="49" fontId="2" fillId="0" borderId="0" xfId="0" applyNumberFormat="1" applyFont="1" applyAlignment="1">
      <alignment horizontal="center" vertical="center"/>
    </xf>
    <xf numFmtId="49" fontId="1" fillId="0" borderId="0" xfId="0" applyNumberFormat="1" applyFont="1" applyAlignment="1">
      <alignment horizontal="left" vertical="center"/>
    </xf>
    <xf numFmtId="49" fontId="1" fillId="0" borderId="0" xfId="0" applyNumberFormat="1" applyFont="1" applyAlignment="1">
      <alignment horizontal="left" vertical="center"/>
    </xf>
    <xf numFmtId="49" fontId="1" fillId="0" borderId="9" xfId="0" applyNumberFormat="1" applyFont="1" applyBorder="1" applyAlignment="1">
      <alignment horizontal="center" vertical="center" textRotation="255"/>
    </xf>
    <xf numFmtId="49"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textRotation="255" wrapText="1"/>
    </xf>
    <xf numFmtId="49" fontId="1" fillId="0" borderId="9" xfId="0" applyNumberFormat="1" applyFont="1" applyBorder="1" applyAlignment="1">
      <alignment horizontal="center" vertical="center" textRotation="255"/>
    </xf>
    <xf numFmtId="49"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textRotation="255" wrapText="1"/>
    </xf>
    <xf numFmtId="49"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9" xfId="0" applyNumberFormat="1" applyFont="1" applyFill="1" applyBorder="1" applyAlignment="1" applyProtection="1">
      <alignment horizontal="center" vertical="center" wrapText="1"/>
      <protection/>
    </xf>
    <xf numFmtId="49" fontId="1" fillId="0" borderId="9" xfId="0" applyNumberFormat="1" applyFont="1" applyBorder="1" applyAlignment="1">
      <alignment horizontal="center" vertical="center" wrapText="1"/>
    </xf>
    <xf numFmtId="49" fontId="44"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49" fontId="1" fillId="0" borderId="9" xfId="0" applyNumberFormat="1" applyFont="1" applyBorder="1" applyAlignment="1">
      <alignment horizontal="center" vertical="center" wrapText="1"/>
    </xf>
    <xf numFmtId="0" fontId="44"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9" xfId="0" applyNumberFormat="1" applyFont="1" applyBorder="1" applyAlignment="1">
      <alignment vertical="center" textRotation="255"/>
    </xf>
    <xf numFmtId="49" fontId="1" fillId="0" borderId="9" xfId="0" applyNumberFormat="1" applyFont="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Border="1" applyAlignment="1">
      <alignment horizontal="center" vertical="center" textRotation="255" wrapText="1"/>
    </xf>
    <xf numFmtId="49" fontId="1" fillId="0" borderId="9" xfId="0" applyNumberFormat="1" applyFont="1" applyFill="1" applyBorder="1" applyAlignment="1">
      <alignment horizontal="center" vertical="center" wrapText="1" readingOrder="1"/>
    </xf>
    <xf numFmtId="0" fontId="1" fillId="0" borderId="9" xfId="0" applyFont="1" applyBorder="1" applyAlignment="1">
      <alignment horizontal="center" vertical="center" wrapText="1"/>
    </xf>
    <xf numFmtId="49" fontId="1" fillId="0" borderId="9" xfId="0" applyNumberFormat="1" applyFont="1" applyFill="1" applyBorder="1" applyAlignment="1">
      <alignment horizontal="center" vertical="center" textRotation="255" wrapText="1"/>
    </xf>
    <xf numFmtId="9" fontId="44" fillId="0" borderId="9" xfId="0" applyNumberFormat="1" applyFont="1" applyFill="1" applyBorder="1" applyAlignment="1">
      <alignment horizontal="center" vertical="center" wrapText="1"/>
    </xf>
    <xf numFmtId="49" fontId="1" fillId="0" borderId="9" xfId="0" applyNumberFormat="1" applyFont="1" applyBorder="1" applyAlignment="1">
      <alignment vertical="center"/>
    </xf>
    <xf numFmtId="0" fontId="4" fillId="0" borderId="9"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85"/>
  <sheetViews>
    <sheetView tabSelected="1" zoomScale="70" zoomScaleNormal="70" zoomScaleSheetLayoutView="100" workbookViewId="0" topLeftCell="A1">
      <pane xSplit="17" ySplit="4" topLeftCell="R47" activePane="bottomRight" state="frozen"/>
      <selection pane="bottomRight" activeCell="AI7" sqref="AI7"/>
    </sheetView>
  </sheetViews>
  <sheetFormatPr defaultColWidth="9.00390625" defaultRowHeight="14.25"/>
  <cols>
    <col min="1" max="1" width="3.375" style="1" customWidth="1"/>
    <col min="2" max="2" width="5.375" style="1" customWidth="1"/>
    <col min="3" max="3" width="4.25390625" style="1" customWidth="1"/>
    <col min="4" max="4" width="5.00390625" style="1" customWidth="1"/>
    <col min="5" max="5" width="4.125" style="1" customWidth="1"/>
    <col min="6" max="6" width="3.625" style="1" customWidth="1"/>
    <col min="7" max="7" width="4.50390625" style="1" customWidth="1"/>
    <col min="8" max="8" width="4.00390625" style="1" customWidth="1"/>
    <col min="9" max="12" width="4.75390625" style="1" customWidth="1"/>
    <col min="13" max="13" width="3.75390625" style="1" customWidth="1"/>
    <col min="14" max="22" width="4.75390625" style="1" customWidth="1"/>
    <col min="23" max="27" width="4.25390625" style="1" customWidth="1"/>
    <col min="28" max="28" width="3.375" style="1" customWidth="1"/>
    <col min="29" max="29" width="4.00390625" style="1" customWidth="1"/>
    <col min="30" max="30" width="2.50390625" style="1" customWidth="1"/>
    <col min="31" max="31" width="9.00390625" style="1" customWidth="1"/>
    <col min="32" max="32" width="10.125" style="1" bestFit="1" customWidth="1"/>
    <col min="33" max="16384" width="9.00390625" style="1" customWidth="1"/>
  </cols>
  <sheetData>
    <row r="1" spans="1:30" ht="36" customHeight="1">
      <c r="A1" s="8" t="s">
        <v>0</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22.5" customHeight="1">
      <c r="A2" s="10" t="s">
        <v>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0" s="1" customFormat="1" ht="36" customHeight="1">
      <c r="A3" s="12" t="s">
        <v>2</v>
      </c>
      <c r="B3" s="13" t="s">
        <v>3</v>
      </c>
      <c r="C3" s="12" t="s">
        <v>4</v>
      </c>
      <c r="D3" s="12" t="s">
        <v>5</v>
      </c>
      <c r="E3" s="14" t="s">
        <v>6</v>
      </c>
      <c r="F3" s="12" t="s">
        <v>7</v>
      </c>
      <c r="G3" s="12" t="s">
        <v>8</v>
      </c>
      <c r="H3" s="12" t="s">
        <v>9</v>
      </c>
      <c r="I3" s="12" t="s">
        <v>10</v>
      </c>
      <c r="J3" s="12" t="s">
        <v>11</v>
      </c>
      <c r="K3" s="32" t="s">
        <v>12</v>
      </c>
      <c r="L3" s="33"/>
      <c r="M3" s="33"/>
      <c r="N3" s="33"/>
      <c r="O3" s="33"/>
      <c r="P3" s="33"/>
      <c r="Q3" s="32" t="s">
        <v>13</v>
      </c>
      <c r="R3" s="33"/>
      <c r="S3" s="33"/>
      <c r="T3" s="33"/>
      <c r="U3" s="33"/>
      <c r="V3" s="33"/>
      <c r="W3" s="37" t="s">
        <v>14</v>
      </c>
      <c r="X3" s="37" t="s">
        <v>15</v>
      </c>
      <c r="Y3" s="37" t="s">
        <v>16</v>
      </c>
      <c r="Z3" s="37" t="s">
        <v>17</v>
      </c>
      <c r="AA3" s="37" t="s">
        <v>18</v>
      </c>
      <c r="AB3" s="37" t="s">
        <v>19</v>
      </c>
      <c r="AC3" s="37" t="s">
        <v>20</v>
      </c>
      <c r="AD3" s="37" t="s">
        <v>21</v>
      </c>
    </row>
    <row r="4" spans="1:30" s="1" customFormat="1" ht="96" customHeight="1">
      <c r="A4" s="15"/>
      <c r="B4" s="16"/>
      <c r="C4" s="15"/>
      <c r="D4" s="15"/>
      <c r="E4" s="17"/>
      <c r="F4" s="15"/>
      <c r="G4" s="15"/>
      <c r="H4" s="15"/>
      <c r="I4" s="15"/>
      <c r="J4" s="15"/>
      <c r="K4" s="34" t="s">
        <v>22</v>
      </c>
      <c r="L4" s="34" t="s">
        <v>23</v>
      </c>
      <c r="M4" s="34" t="s">
        <v>24</v>
      </c>
      <c r="N4" s="34" t="s">
        <v>25</v>
      </c>
      <c r="O4" s="34" t="s">
        <v>26</v>
      </c>
      <c r="P4" s="34" t="s">
        <v>27</v>
      </c>
      <c r="Q4" s="34" t="s">
        <v>22</v>
      </c>
      <c r="R4" s="34" t="s">
        <v>23</v>
      </c>
      <c r="S4" s="34" t="s">
        <v>24</v>
      </c>
      <c r="T4" s="34" t="s">
        <v>25</v>
      </c>
      <c r="U4" s="34" t="s">
        <v>26</v>
      </c>
      <c r="V4" s="34" t="s">
        <v>27</v>
      </c>
      <c r="W4" s="38"/>
      <c r="X4" s="38"/>
      <c r="Y4" s="38"/>
      <c r="Z4" s="38"/>
      <c r="AA4" s="38"/>
      <c r="AB4" s="38"/>
      <c r="AC4" s="38"/>
      <c r="AD4" s="38"/>
    </row>
    <row r="5" spans="1:30" s="2" customFormat="1" ht="105.75" customHeight="1">
      <c r="A5" s="18" t="s">
        <v>28</v>
      </c>
      <c r="B5" s="19" t="s">
        <v>29</v>
      </c>
      <c r="C5" s="19" t="s">
        <v>30</v>
      </c>
      <c r="D5" s="19" t="s">
        <v>31</v>
      </c>
      <c r="E5" s="19" t="s">
        <v>32</v>
      </c>
      <c r="F5" s="19" t="s">
        <v>33</v>
      </c>
      <c r="G5" s="19" t="s">
        <v>34</v>
      </c>
      <c r="H5" s="19" t="s">
        <v>35</v>
      </c>
      <c r="I5" s="18">
        <v>2.2313</v>
      </c>
      <c r="J5" s="23">
        <v>20.99</v>
      </c>
      <c r="K5" s="23">
        <v>2.2313</v>
      </c>
      <c r="L5" s="23" t="s">
        <v>36</v>
      </c>
      <c r="M5" s="23" t="s">
        <v>36</v>
      </c>
      <c r="N5" s="23" t="s">
        <v>36</v>
      </c>
      <c r="O5" s="23">
        <v>0.0872</v>
      </c>
      <c r="P5" s="23">
        <v>2.1441</v>
      </c>
      <c r="Q5" s="23">
        <v>2.2313</v>
      </c>
      <c r="R5" s="23"/>
      <c r="S5" s="21" t="s">
        <v>37</v>
      </c>
      <c r="T5" s="21"/>
      <c r="U5" s="21"/>
      <c r="V5" s="23">
        <v>1.9711</v>
      </c>
      <c r="W5" s="19" t="s">
        <v>38</v>
      </c>
      <c r="X5" s="19" t="s">
        <v>38</v>
      </c>
      <c r="Y5" s="19" t="s">
        <v>38</v>
      </c>
      <c r="Z5" s="18" t="s">
        <v>39</v>
      </c>
      <c r="AA5" s="18" t="s">
        <v>39</v>
      </c>
      <c r="AB5" s="18" t="s">
        <v>38</v>
      </c>
      <c r="AC5" s="18" t="s">
        <v>40</v>
      </c>
      <c r="AD5" s="18"/>
    </row>
    <row r="6" spans="1:30" s="2" customFormat="1" ht="157.5">
      <c r="A6" s="18" t="s">
        <v>41</v>
      </c>
      <c r="B6" s="19" t="s">
        <v>42</v>
      </c>
      <c r="C6" s="19" t="s">
        <v>30</v>
      </c>
      <c r="D6" s="19" t="s">
        <v>43</v>
      </c>
      <c r="E6" s="19" t="s">
        <v>44</v>
      </c>
      <c r="F6" s="19" t="s">
        <v>45</v>
      </c>
      <c r="G6" s="19" t="s">
        <v>46</v>
      </c>
      <c r="H6" s="19" t="s">
        <v>47</v>
      </c>
      <c r="I6" s="18" t="s">
        <v>48</v>
      </c>
      <c r="J6" s="18" t="s">
        <v>49</v>
      </c>
      <c r="K6" s="18" t="s">
        <v>48</v>
      </c>
      <c r="L6" s="18">
        <v>0.1208</v>
      </c>
      <c r="M6" s="18">
        <v>10.9509</v>
      </c>
      <c r="N6" s="18">
        <v>2.6304</v>
      </c>
      <c r="O6" s="18">
        <v>3.3863</v>
      </c>
      <c r="P6" s="18" t="s">
        <v>50</v>
      </c>
      <c r="Q6" s="18" t="s">
        <v>48</v>
      </c>
      <c r="R6" s="18">
        <v>0.0125</v>
      </c>
      <c r="S6" s="18">
        <v>15.8429</v>
      </c>
      <c r="T6" s="18">
        <v>2.6304</v>
      </c>
      <c r="U6" s="19">
        <v>0.0642</v>
      </c>
      <c r="V6" s="18" t="s">
        <v>51</v>
      </c>
      <c r="W6" s="19" t="s">
        <v>38</v>
      </c>
      <c r="X6" s="19" t="s">
        <v>38</v>
      </c>
      <c r="Y6" s="19" t="s">
        <v>38</v>
      </c>
      <c r="Z6" s="18"/>
      <c r="AA6" s="18"/>
      <c r="AB6" s="18" t="s">
        <v>52</v>
      </c>
      <c r="AC6" s="18"/>
      <c r="AD6" s="18"/>
    </row>
    <row r="7" spans="1:30" s="2" customFormat="1" ht="157.5">
      <c r="A7" s="18" t="s">
        <v>53</v>
      </c>
      <c r="B7" s="19" t="s">
        <v>54</v>
      </c>
      <c r="C7" s="19" t="s">
        <v>30</v>
      </c>
      <c r="D7" s="19" t="s">
        <v>43</v>
      </c>
      <c r="E7" s="19" t="s">
        <v>44</v>
      </c>
      <c r="F7" s="18" t="s">
        <v>55</v>
      </c>
      <c r="G7" s="19" t="s">
        <v>56</v>
      </c>
      <c r="H7" s="18" t="s">
        <v>57</v>
      </c>
      <c r="I7" s="18" t="s">
        <v>58</v>
      </c>
      <c r="J7" s="18" t="s">
        <v>59</v>
      </c>
      <c r="K7" s="18" t="s">
        <v>58</v>
      </c>
      <c r="L7" s="18" t="s">
        <v>60</v>
      </c>
      <c r="M7" s="18" t="s">
        <v>61</v>
      </c>
      <c r="N7" s="18" t="s">
        <v>62</v>
      </c>
      <c r="O7" s="18" t="s">
        <v>36</v>
      </c>
      <c r="P7" s="18" t="s">
        <v>63</v>
      </c>
      <c r="Q7" s="18" t="s">
        <v>58</v>
      </c>
      <c r="R7" s="18" t="s">
        <v>60</v>
      </c>
      <c r="S7" s="18" t="s">
        <v>64</v>
      </c>
      <c r="T7" s="18" t="s">
        <v>62</v>
      </c>
      <c r="U7" s="18" t="s">
        <v>36</v>
      </c>
      <c r="V7" s="18" t="s">
        <v>65</v>
      </c>
      <c r="W7" s="19" t="s">
        <v>38</v>
      </c>
      <c r="X7" s="19" t="s">
        <v>38</v>
      </c>
      <c r="Y7" s="19" t="s">
        <v>38</v>
      </c>
      <c r="Z7" s="18"/>
      <c r="AA7" s="18"/>
      <c r="AB7" s="18" t="s">
        <v>52</v>
      </c>
      <c r="AC7" s="18"/>
      <c r="AD7" s="18"/>
    </row>
    <row r="8" spans="1:30" s="2" customFormat="1" ht="90">
      <c r="A8" s="18" t="s">
        <v>66</v>
      </c>
      <c r="B8" s="20" t="s">
        <v>67</v>
      </c>
      <c r="C8" s="21" t="s">
        <v>68</v>
      </c>
      <c r="D8" s="21" t="s">
        <v>69</v>
      </c>
      <c r="E8" s="21" t="s">
        <v>70</v>
      </c>
      <c r="F8" s="18" t="s">
        <v>71</v>
      </c>
      <c r="G8" s="21" t="s">
        <v>72</v>
      </c>
      <c r="H8" s="20" t="s">
        <v>57</v>
      </c>
      <c r="I8" s="20">
        <v>20.07</v>
      </c>
      <c r="J8" s="21">
        <v>517.5</v>
      </c>
      <c r="K8" s="21">
        <v>20.07</v>
      </c>
      <c r="L8" s="21">
        <v>18.97</v>
      </c>
      <c r="M8" s="21">
        <v>1.1</v>
      </c>
      <c r="N8" s="21"/>
      <c r="O8" s="21"/>
      <c r="P8" s="21"/>
      <c r="Q8" s="21"/>
      <c r="R8" s="21"/>
      <c r="S8" s="21"/>
      <c r="T8" s="18"/>
      <c r="U8" s="18"/>
      <c r="V8" s="18"/>
      <c r="W8" s="21" t="s">
        <v>38</v>
      </c>
      <c r="X8" s="21" t="s">
        <v>38</v>
      </c>
      <c r="Y8" s="21" t="s">
        <v>38</v>
      </c>
      <c r="Z8" s="21"/>
      <c r="AA8" s="21"/>
      <c r="AB8" s="21" t="s">
        <v>52</v>
      </c>
      <c r="AC8" s="21" t="s">
        <v>52</v>
      </c>
      <c r="AD8" s="18"/>
    </row>
    <row r="9" spans="1:30" s="2" customFormat="1" ht="96" customHeight="1">
      <c r="A9" s="18" t="s">
        <v>73</v>
      </c>
      <c r="B9" s="20" t="s">
        <v>74</v>
      </c>
      <c r="C9" s="21" t="s">
        <v>68</v>
      </c>
      <c r="D9" s="21" t="s">
        <v>69</v>
      </c>
      <c r="E9" s="21" t="s">
        <v>75</v>
      </c>
      <c r="F9" s="18" t="s">
        <v>45</v>
      </c>
      <c r="G9" s="22" t="s">
        <v>76</v>
      </c>
      <c r="H9" s="18" t="s">
        <v>57</v>
      </c>
      <c r="I9" s="18" t="s">
        <v>77</v>
      </c>
      <c r="J9" s="18" t="s">
        <v>78</v>
      </c>
      <c r="K9" s="18" t="s">
        <v>77</v>
      </c>
      <c r="L9" s="18" t="s">
        <v>79</v>
      </c>
      <c r="M9" s="18" t="s">
        <v>80</v>
      </c>
      <c r="N9" s="18"/>
      <c r="O9" s="18"/>
      <c r="P9" s="18"/>
      <c r="Q9" s="18"/>
      <c r="R9" s="18"/>
      <c r="S9" s="18"/>
      <c r="T9" s="18"/>
      <c r="U9" s="18"/>
      <c r="V9" s="18"/>
      <c r="W9" s="21" t="s">
        <v>38</v>
      </c>
      <c r="X9" s="21" t="s">
        <v>38</v>
      </c>
      <c r="Y9" s="21" t="s">
        <v>38</v>
      </c>
      <c r="Z9" s="21">
        <v>80</v>
      </c>
      <c r="AA9" s="21">
        <v>0</v>
      </c>
      <c r="AB9" s="21" t="s">
        <v>52</v>
      </c>
      <c r="AC9" s="21" t="s">
        <v>52</v>
      </c>
      <c r="AD9" s="18"/>
    </row>
    <row r="10" spans="1:30" s="2" customFormat="1" ht="78.75">
      <c r="A10" s="18" t="s">
        <v>81</v>
      </c>
      <c r="B10" s="20" t="s">
        <v>82</v>
      </c>
      <c r="C10" s="21" t="s">
        <v>68</v>
      </c>
      <c r="D10" s="21" t="s">
        <v>83</v>
      </c>
      <c r="E10" s="21" t="s">
        <v>32</v>
      </c>
      <c r="F10" s="18" t="s">
        <v>84</v>
      </c>
      <c r="G10" s="22" t="s">
        <v>85</v>
      </c>
      <c r="H10" s="18" t="s">
        <v>35</v>
      </c>
      <c r="I10" s="18" t="s">
        <v>86</v>
      </c>
      <c r="J10" s="18" t="s">
        <v>87</v>
      </c>
      <c r="K10" s="18" t="s">
        <v>86</v>
      </c>
      <c r="L10" s="18" t="s">
        <v>86</v>
      </c>
      <c r="M10" s="18"/>
      <c r="N10" s="18"/>
      <c r="O10" s="18"/>
      <c r="P10" s="18"/>
      <c r="Q10" s="18"/>
      <c r="R10" s="18"/>
      <c r="S10" s="18"/>
      <c r="T10" s="18"/>
      <c r="U10" s="18"/>
      <c r="V10" s="18"/>
      <c r="W10" s="21" t="s">
        <v>38</v>
      </c>
      <c r="X10" s="21" t="s">
        <v>38</v>
      </c>
      <c r="Y10" s="21" t="s">
        <v>38</v>
      </c>
      <c r="Z10" s="21">
        <v>80</v>
      </c>
      <c r="AA10" s="21">
        <v>0</v>
      </c>
      <c r="AB10" s="21" t="s">
        <v>52</v>
      </c>
      <c r="AC10" s="21" t="s">
        <v>52</v>
      </c>
      <c r="AD10" s="18"/>
    </row>
    <row r="11" spans="1:30" s="2" customFormat="1" ht="90">
      <c r="A11" s="18" t="s">
        <v>88</v>
      </c>
      <c r="B11" s="20" t="s">
        <v>89</v>
      </c>
      <c r="C11" s="21" t="s">
        <v>68</v>
      </c>
      <c r="D11" s="21" t="s">
        <v>69</v>
      </c>
      <c r="E11" s="21" t="s">
        <v>70</v>
      </c>
      <c r="F11" s="18" t="s">
        <v>90</v>
      </c>
      <c r="G11" s="21" t="s">
        <v>91</v>
      </c>
      <c r="H11" s="18" t="s">
        <v>57</v>
      </c>
      <c r="I11" s="18" t="s">
        <v>92</v>
      </c>
      <c r="J11" s="18" t="s">
        <v>93</v>
      </c>
      <c r="K11" s="18" t="s">
        <v>92</v>
      </c>
      <c r="L11" s="18"/>
      <c r="M11" s="18" t="s">
        <v>92</v>
      </c>
      <c r="N11" s="18"/>
      <c r="O11" s="18"/>
      <c r="P11" s="18"/>
      <c r="Q11" s="18"/>
      <c r="R11" s="18"/>
      <c r="S11" s="18"/>
      <c r="T11" s="18"/>
      <c r="U11" s="18"/>
      <c r="V11" s="18"/>
      <c r="W11" s="21" t="s">
        <v>38</v>
      </c>
      <c r="X11" s="21" t="s">
        <v>38</v>
      </c>
      <c r="Y11" s="21" t="s">
        <v>38</v>
      </c>
      <c r="Z11" s="41"/>
      <c r="AA11" s="41"/>
      <c r="AB11" s="21" t="s">
        <v>52</v>
      </c>
      <c r="AC11" s="21" t="s">
        <v>52</v>
      </c>
      <c r="AD11" s="18"/>
    </row>
    <row r="12" spans="1:30" s="2" customFormat="1" ht="101.25">
      <c r="A12" s="18" t="s">
        <v>94</v>
      </c>
      <c r="B12" s="20" t="s">
        <v>95</v>
      </c>
      <c r="C12" s="23" t="s">
        <v>68</v>
      </c>
      <c r="D12" s="21" t="s">
        <v>96</v>
      </c>
      <c r="E12" s="21" t="s">
        <v>70</v>
      </c>
      <c r="F12" s="18" t="s">
        <v>97</v>
      </c>
      <c r="G12" s="21" t="s">
        <v>98</v>
      </c>
      <c r="H12" s="18" t="s">
        <v>57</v>
      </c>
      <c r="I12" s="18" t="s">
        <v>99</v>
      </c>
      <c r="J12" s="18" t="s">
        <v>100</v>
      </c>
      <c r="K12" s="18" t="s">
        <v>99</v>
      </c>
      <c r="L12" s="18" t="s">
        <v>101</v>
      </c>
      <c r="M12" s="18" t="s">
        <v>102</v>
      </c>
      <c r="N12" s="18"/>
      <c r="O12" s="18"/>
      <c r="P12" s="18"/>
      <c r="Q12" s="18"/>
      <c r="R12" s="18"/>
      <c r="S12" s="18"/>
      <c r="T12" s="18"/>
      <c r="U12" s="18"/>
      <c r="V12" s="18"/>
      <c r="W12" s="21" t="s">
        <v>38</v>
      </c>
      <c r="X12" s="21" t="s">
        <v>38</v>
      </c>
      <c r="Y12" s="21" t="s">
        <v>38</v>
      </c>
      <c r="Z12" s="23"/>
      <c r="AA12" s="23"/>
      <c r="AB12" s="21" t="s">
        <v>52</v>
      </c>
      <c r="AC12" s="21" t="s">
        <v>52</v>
      </c>
      <c r="AD12" s="18"/>
    </row>
    <row r="13" spans="1:30" s="2" customFormat="1" ht="123.75">
      <c r="A13" s="18" t="s">
        <v>103</v>
      </c>
      <c r="B13" s="22" t="s">
        <v>104</v>
      </c>
      <c r="C13" s="21" t="s">
        <v>68</v>
      </c>
      <c r="D13" s="21" t="s">
        <v>44</v>
      </c>
      <c r="E13" s="21" t="s">
        <v>105</v>
      </c>
      <c r="F13" s="18" t="s">
        <v>106</v>
      </c>
      <c r="G13" s="21" t="s">
        <v>107</v>
      </c>
      <c r="H13" s="18" t="s">
        <v>35</v>
      </c>
      <c r="I13" s="18" t="s">
        <v>108</v>
      </c>
      <c r="J13" s="18" t="s">
        <v>109</v>
      </c>
      <c r="K13" s="18" t="s">
        <v>108</v>
      </c>
      <c r="L13" s="18" t="s">
        <v>110</v>
      </c>
      <c r="M13" s="23">
        <v>29.8551</v>
      </c>
      <c r="N13" s="23">
        <v>27.5794</v>
      </c>
      <c r="O13" s="18"/>
      <c r="P13" s="18"/>
      <c r="Q13" s="18"/>
      <c r="R13" s="18"/>
      <c r="S13" s="18"/>
      <c r="T13" s="18"/>
      <c r="U13" s="18"/>
      <c r="V13" s="18"/>
      <c r="W13" s="23" t="s">
        <v>52</v>
      </c>
      <c r="X13" s="21" t="s">
        <v>38</v>
      </c>
      <c r="Y13" s="21" t="s">
        <v>38</v>
      </c>
      <c r="Z13" s="23"/>
      <c r="AA13" s="23"/>
      <c r="AB13" s="21" t="s">
        <v>52</v>
      </c>
      <c r="AC13" s="21" t="s">
        <v>52</v>
      </c>
      <c r="AD13" s="18"/>
    </row>
    <row r="14" spans="1:30" s="2" customFormat="1" ht="101.25">
      <c r="A14" s="18" t="s">
        <v>111</v>
      </c>
      <c r="B14" s="20" t="s">
        <v>112</v>
      </c>
      <c r="C14" s="21" t="s">
        <v>68</v>
      </c>
      <c r="D14" s="21" t="s">
        <v>113</v>
      </c>
      <c r="E14" s="21" t="s">
        <v>114</v>
      </c>
      <c r="F14" s="18" t="s">
        <v>115</v>
      </c>
      <c r="G14" s="21" t="s">
        <v>116</v>
      </c>
      <c r="H14" s="18" t="s">
        <v>35</v>
      </c>
      <c r="I14" s="18" t="s">
        <v>117</v>
      </c>
      <c r="J14" s="18" t="s">
        <v>118</v>
      </c>
      <c r="K14" s="18" t="s">
        <v>117</v>
      </c>
      <c r="L14" s="18" t="s">
        <v>119</v>
      </c>
      <c r="M14" s="18" t="s">
        <v>120</v>
      </c>
      <c r="N14" s="18"/>
      <c r="O14" s="18" t="s">
        <v>121</v>
      </c>
      <c r="P14" s="18"/>
      <c r="Q14" s="18"/>
      <c r="R14" s="18"/>
      <c r="S14" s="18"/>
      <c r="T14" s="18"/>
      <c r="U14" s="18"/>
      <c r="V14" s="18"/>
      <c r="W14" s="21" t="s">
        <v>38</v>
      </c>
      <c r="X14" s="21" t="s">
        <v>52</v>
      </c>
      <c r="Y14" s="21" t="s">
        <v>38</v>
      </c>
      <c r="Z14" s="23" t="s">
        <v>122</v>
      </c>
      <c r="AA14" s="23"/>
      <c r="AB14" s="21" t="s">
        <v>52</v>
      </c>
      <c r="AC14" s="21" t="s">
        <v>52</v>
      </c>
      <c r="AD14" s="18"/>
    </row>
    <row r="15" spans="1:30" s="2" customFormat="1" ht="101.25">
      <c r="A15" s="18" t="s">
        <v>123</v>
      </c>
      <c r="B15" s="24" t="s">
        <v>124</v>
      </c>
      <c r="C15" s="24" t="s">
        <v>125</v>
      </c>
      <c r="D15" s="24" t="s">
        <v>126</v>
      </c>
      <c r="E15" s="24" t="s">
        <v>127</v>
      </c>
      <c r="F15" s="18" t="s">
        <v>128</v>
      </c>
      <c r="G15" s="24" t="s">
        <v>129</v>
      </c>
      <c r="H15" s="18" t="s">
        <v>57</v>
      </c>
      <c r="I15" s="24">
        <v>20.86</v>
      </c>
      <c r="J15" s="24">
        <v>158.06</v>
      </c>
      <c r="K15" s="24">
        <v>20.8626</v>
      </c>
      <c r="L15" s="24">
        <v>20.5551</v>
      </c>
      <c r="M15" s="24">
        <v>14.141</v>
      </c>
      <c r="N15" s="24">
        <v>0</v>
      </c>
      <c r="O15" s="24">
        <v>0.3075</v>
      </c>
      <c r="P15" s="18"/>
      <c r="Q15" s="24">
        <v>20.8626</v>
      </c>
      <c r="R15" s="24">
        <f>Q15-U15</f>
        <v>20.5551</v>
      </c>
      <c r="S15" s="24">
        <v>14.141</v>
      </c>
      <c r="T15" s="24">
        <v>0</v>
      </c>
      <c r="U15" s="24">
        <v>0.3075</v>
      </c>
      <c r="V15" s="18"/>
      <c r="W15" s="24" t="s">
        <v>38</v>
      </c>
      <c r="X15" s="24" t="s">
        <v>38</v>
      </c>
      <c r="Y15" s="24" t="s">
        <v>38</v>
      </c>
      <c r="Z15" s="24">
        <v>100</v>
      </c>
      <c r="AA15" s="24">
        <v>100</v>
      </c>
      <c r="AB15" s="24" t="s">
        <v>38</v>
      </c>
      <c r="AC15" s="24" t="s">
        <v>130</v>
      </c>
      <c r="AD15" s="24" t="s">
        <v>131</v>
      </c>
    </row>
    <row r="16" spans="1:30" s="2" customFormat="1" ht="135">
      <c r="A16" s="18" t="s">
        <v>132</v>
      </c>
      <c r="B16" s="24" t="s">
        <v>133</v>
      </c>
      <c r="C16" s="24" t="s">
        <v>134</v>
      </c>
      <c r="D16" s="24" t="s">
        <v>135</v>
      </c>
      <c r="E16" s="24" t="s">
        <v>136</v>
      </c>
      <c r="F16" s="18" t="s">
        <v>137</v>
      </c>
      <c r="G16" s="24" t="s">
        <v>138</v>
      </c>
      <c r="H16" s="18" t="s">
        <v>57</v>
      </c>
      <c r="I16" s="24">
        <v>19.1978</v>
      </c>
      <c r="J16" s="24">
        <v>136.22</v>
      </c>
      <c r="K16" s="24">
        <v>19.1978</v>
      </c>
      <c r="L16" s="24">
        <v>18.5441</v>
      </c>
      <c r="M16" s="24">
        <v>4.634</v>
      </c>
      <c r="N16" s="24">
        <v>0</v>
      </c>
      <c r="O16" s="24">
        <v>0.6537</v>
      </c>
      <c r="P16" s="18"/>
      <c r="Q16" s="24">
        <v>19.1978</v>
      </c>
      <c r="R16" s="24">
        <f>Q16-U16</f>
        <v>18.5441</v>
      </c>
      <c r="S16" s="24">
        <v>4.634</v>
      </c>
      <c r="T16" s="24">
        <v>0</v>
      </c>
      <c r="U16" s="24">
        <v>0.6537</v>
      </c>
      <c r="V16" s="18"/>
      <c r="W16" s="24" t="s">
        <v>38</v>
      </c>
      <c r="X16" s="24" t="s">
        <v>38</v>
      </c>
      <c r="Y16" s="24" t="s">
        <v>38</v>
      </c>
      <c r="Z16" s="24">
        <v>100</v>
      </c>
      <c r="AA16" s="24">
        <v>100</v>
      </c>
      <c r="AB16" s="24" t="s">
        <v>38</v>
      </c>
      <c r="AC16" s="24" t="s">
        <v>130</v>
      </c>
      <c r="AD16" s="24" t="s">
        <v>131</v>
      </c>
    </row>
    <row r="17" spans="1:30" s="2" customFormat="1" ht="168.75">
      <c r="A17" s="18" t="s">
        <v>139</v>
      </c>
      <c r="B17" s="24" t="s">
        <v>140</v>
      </c>
      <c r="C17" s="24" t="s">
        <v>141</v>
      </c>
      <c r="D17" s="24" t="s">
        <v>142</v>
      </c>
      <c r="E17" s="24" t="s">
        <v>143</v>
      </c>
      <c r="F17" s="18" t="s">
        <v>144</v>
      </c>
      <c r="G17" s="24" t="s">
        <v>145</v>
      </c>
      <c r="H17" s="18" t="s">
        <v>57</v>
      </c>
      <c r="I17" s="24">
        <v>30.2237</v>
      </c>
      <c r="J17" s="24">
        <v>470.49</v>
      </c>
      <c r="K17" s="20">
        <v>30.2237</v>
      </c>
      <c r="L17" s="20">
        <v>28.605500000000003</v>
      </c>
      <c r="M17" s="20">
        <v>9.7561</v>
      </c>
      <c r="N17" s="20">
        <v>0</v>
      </c>
      <c r="O17" s="20">
        <v>0.2522</v>
      </c>
      <c r="P17" s="21" t="s">
        <v>146</v>
      </c>
      <c r="Q17" s="20">
        <v>30.2237</v>
      </c>
      <c r="R17" s="20">
        <v>29.0637</v>
      </c>
      <c r="S17" s="20">
        <v>9.983</v>
      </c>
      <c r="T17" s="20">
        <v>0</v>
      </c>
      <c r="U17" s="20">
        <v>0.2522</v>
      </c>
      <c r="V17" s="21" t="s">
        <v>147</v>
      </c>
      <c r="W17" s="20" t="s">
        <v>38</v>
      </c>
      <c r="X17" s="20" t="s">
        <v>38</v>
      </c>
      <c r="Y17" s="20" t="s">
        <v>38</v>
      </c>
      <c r="Z17" s="20">
        <v>80</v>
      </c>
      <c r="AA17" s="20">
        <v>0</v>
      </c>
      <c r="AB17" s="20" t="s">
        <v>52</v>
      </c>
      <c r="AC17" s="20" t="s">
        <v>52</v>
      </c>
      <c r="AD17" s="20" t="s">
        <v>148</v>
      </c>
    </row>
    <row r="18" spans="1:30" s="2" customFormat="1" ht="168.75">
      <c r="A18" s="18" t="s">
        <v>149</v>
      </c>
      <c r="B18" s="24" t="s">
        <v>150</v>
      </c>
      <c r="C18" s="24" t="s">
        <v>134</v>
      </c>
      <c r="D18" s="24" t="s">
        <v>151</v>
      </c>
      <c r="E18" s="24" t="s">
        <v>44</v>
      </c>
      <c r="F18" s="18" t="s">
        <v>152</v>
      </c>
      <c r="G18" s="24" t="s">
        <v>153</v>
      </c>
      <c r="H18" s="18" t="s">
        <v>57</v>
      </c>
      <c r="I18" s="24">
        <v>9.0773</v>
      </c>
      <c r="J18" s="24">
        <v>218.02</v>
      </c>
      <c r="K18" s="20">
        <v>9.0773</v>
      </c>
      <c r="L18" s="20">
        <v>8.8101</v>
      </c>
      <c r="M18" s="20">
        <v>2.5751</v>
      </c>
      <c r="N18" s="20">
        <v>0</v>
      </c>
      <c r="O18" s="20">
        <v>0</v>
      </c>
      <c r="P18" s="21"/>
      <c r="Q18" s="20">
        <v>9.0773</v>
      </c>
      <c r="R18" s="20">
        <v>9.0397</v>
      </c>
      <c r="S18" s="20">
        <v>2.7739</v>
      </c>
      <c r="T18" s="20">
        <v>0</v>
      </c>
      <c r="U18" s="20">
        <v>0</v>
      </c>
      <c r="V18" s="21"/>
      <c r="W18" s="20" t="s">
        <v>38</v>
      </c>
      <c r="X18" s="20" t="s">
        <v>38</v>
      </c>
      <c r="Y18" s="20" t="s">
        <v>38</v>
      </c>
      <c r="Z18" s="20">
        <v>50</v>
      </c>
      <c r="AA18" s="20">
        <v>0</v>
      </c>
      <c r="AB18" s="20" t="s">
        <v>52</v>
      </c>
      <c r="AC18" s="20" t="s">
        <v>52</v>
      </c>
      <c r="AD18" s="20" t="s">
        <v>154</v>
      </c>
    </row>
    <row r="19" spans="1:30" s="2" customFormat="1" ht="157.5">
      <c r="A19" s="18" t="s">
        <v>155</v>
      </c>
      <c r="B19" s="24" t="s">
        <v>156</v>
      </c>
      <c r="C19" s="24" t="s">
        <v>157</v>
      </c>
      <c r="D19" s="24" t="s">
        <v>105</v>
      </c>
      <c r="E19" s="24" t="s">
        <v>44</v>
      </c>
      <c r="F19" s="18" t="s">
        <v>158</v>
      </c>
      <c r="G19" s="24" t="s">
        <v>159</v>
      </c>
      <c r="H19" s="18" t="s">
        <v>47</v>
      </c>
      <c r="I19" s="24">
        <v>62.623</v>
      </c>
      <c r="J19" s="24">
        <v>846.79</v>
      </c>
      <c r="K19" s="20">
        <v>62.623</v>
      </c>
      <c r="L19" s="20">
        <v>60.1511</v>
      </c>
      <c r="M19" s="20">
        <v>18.8228</v>
      </c>
      <c r="N19" s="20" t="s">
        <v>160</v>
      </c>
      <c r="O19" s="20">
        <f>0.6676+0.5061</f>
        <v>1.1737</v>
      </c>
      <c r="P19" s="21" t="s">
        <v>161</v>
      </c>
      <c r="Q19" s="20">
        <v>62.623</v>
      </c>
      <c r="R19" s="20">
        <v>60.9646</v>
      </c>
      <c r="S19" s="20">
        <v>21.5</v>
      </c>
      <c r="T19" s="20">
        <v>16.3367</v>
      </c>
      <c r="U19" s="20">
        <f>0.6676+0.4767</f>
        <v>1.1442999999999999</v>
      </c>
      <c r="V19" s="21" t="s">
        <v>162</v>
      </c>
      <c r="W19" s="20" t="s">
        <v>38</v>
      </c>
      <c r="X19" s="20" t="s">
        <v>38</v>
      </c>
      <c r="Y19" s="20" t="s">
        <v>38</v>
      </c>
      <c r="Z19" s="20">
        <v>50</v>
      </c>
      <c r="AA19" s="20">
        <v>0</v>
      </c>
      <c r="AB19" s="20" t="s">
        <v>52</v>
      </c>
      <c r="AC19" s="42" t="s">
        <v>163</v>
      </c>
      <c r="AD19" s="20" t="s">
        <v>164</v>
      </c>
    </row>
    <row r="20" spans="1:30" s="2" customFormat="1" ht="168.75">
      <c r="A20" s="18" t="s">
        <v>165</v>
      </c>
      <c r="B20" s="24" t="s">
        <v>166</v>
      </c>
      <c r="C20" s="24" t="s">
        <v>134</v>
      </c>
      <c r="D20" s="24" t="s">
        <v>151</v>
      </c>
      <c r="E20" s="24" t="s">
        <v>44</v>
      </c>
      <c r="F20" s="18" t="s">
        <v>45</v>
      </c>
      <c r="G20" s="24" t="s">
        <v>167</v>
      </c>
      <c r="H20" s="18" t="s">
        <v>47</v>
      </c>
      <c r="I20" s="24">
        <v>2.5002</v>
      </c>
      <c r="J20" s="24">
        <v>147.27</v>
      </c>
      <c r="K20" s="20">
        <v>2.5002</v>
      </c>
      <c r="L20" s="20">
        <v>2.3747</v>
      </c>
      <c r="M20" s="20">
        <v>0.8485</v>
      </c>
      <c r="N20" s="20" t="s">
        <v>36</v>
      </c>
      <c r="O20" s="20">
        <v>0.1255</v>
      </c>
      <c r="P20" s="21" t="s">
        <v>36</v>
      </c>
      <c r="Q20" s="20">
        <v>2.5002</v>
      </c>
      <c r="R20" s="20">
        <v>2.5002</v>
      </c>
      <c r="S20" s="20">
        <v>0.8896</v>
      </c>
      <c r="T20" s="20">
        <v>0</v>
      </c>
      <c r="U20" s="20">
        <v>0</v>
      </c>
      <c r="V20" s="21" t="s">
        <v>36</v>
      </c>
      <c r="W20" s="20" t="s">
        <v>38</v>
      </c>
      <c r="X20" s="20" t="s">
        <v>38</v>
      </c>
      <c r="Y20" s="20" t="s">
        <v>38</v>
      </c>
      <c r="Z20" s="20">
        <v>60</v>
      </c>
      <c r="AA20" s="20">
        <v>0</v>
      </c>
      <c r="AB20" s="20" t="s">
        <v>52</v>
      </c>
      <c r="AC20" s="20" t="s">
        <v>52</v>
      </c>
      <c r="AD20" s="20" t="s">
        <v>168</v>
      </c>
    </row>
    <row r="21" spans="1:30" s="2" customFormat="1" ht="90">
      <c r="A21" s="18" t="s">
        <v>169</v>
      </c>
      <c r="B21" s="22" t="s">
        <v>170</v>
      </c>
      <c r="C21" s="22" t="s">
        <v>171</v>
      </c>
      <c r="D21" s="22" t="s">
        <v>172</v>
      </c>
      <c r="E21" s="24" t="s">
        <v>173</v>
      </c>
      <c r="F21" s="18" t="s">
        <v>84</v>
      </c>
      <c r="G21" s="22" t="s">
        <v>174</v>
      </c>
      <c r="H21" s="18" t="s">
        <v>35</v>
      </c>
      <c r="I21" s="18" t="s">
        <v>175</v>
      </c>
      <c r="J21" s="18" t="s">
        <v>176</v>
      </c>
      <c r="K21" s="18" t="s">
        <v>175</v>
      </c>
      <c r="L21" s="18"/>
      <c r="M21" s="22">
        <v>1.0995</v>
      </c>
      <c r="N21" s="18"/>
      <c r="O21" s="20">
        <v>0.00241</v>
      </c>
      <c r="P21" s="18" t="s">
        <v>177</v>
      </c>
      <c r="Q21" s="24">
        <v>4.1122</v>
      </c>
      <c r="R21" s="18"/>
      <c r="S21" s="24">
        <v>0.1837</v>
      </c>
      <c r="T21" s="18"/>
      <c r="U21" s="24">
        <v>0.0241</v>
      </c>
      <c r="V21" s="18" t="s">
        <v>178</v>
      </c>
      <c r="W21" s="24" t="s">
        <v>38</v>
      </c>
      <c r="X21" s="24" t="s">
        <v>38</v>
      </c>
      <c r="Y21" s="24" t="s">
        <v>38</v>
      </c>
      <c r="Z21" s="24">
        <v>0</v>
      </c>
      <c r="AA21" s="24">
        <v>0</v>
      </c>
      <c r="AB21" s="24" t="s">
        <v>52</v>
      </c>
      <c r="AC21" s="24" t="s">
        <v>179</v>
      </c>
      <c r="AD21" s="24" t="s">
        <v>180</v>
      </c>
    </row>
    <row r="22" spans="1:30" s="2" customFormat="1" ht="90">
      <c r="A22" s="18" t="s">
        <v>181</v>
      </c>
      <c r="B22" s="22" t="s">
        <v>182</v>
      </c>
      <c r="C22" s="22" t="s">
        <v>183</v>
      </c>
      <c r="D22" s="22" t="s">
        <v>172</v>
      </c>
      <c r="E22" s="24" t="s">
        <v>173</v>
      </c>
      <c r="F22" s="18" t="s">
        <v>84</v>
      </c>
      <c r="G22" s="22" t="s">
        <v>184</v>
      </c>
      <c r="H22" s="18" t="s">
        <v>35</v>
      </c>
      <c r="I22" s="18" t="s">
        <v>185</v>
      </c>
      <c r="J22" s="18" t="s">
        <v>186</v>
      </c>
      <c r="K22" s="18" t="s">
        <v>185</v>
      </c>
      <c r="L22" s="20">
        <v>1.2316</v>
      </c>
      <c r="M22" s="22">
        <v>0.7156</v>
      </c>
      <c r="N22" s="18"/>
      <c r="O22" s="20">
        <v>0.0164</v>
      </c>
      <c r="P22" s="18"/>
      <c r="Q22" s="18" t="s">
        <v>185</v>
      </c>
      <c r="R22" s="18"/>
      <c r="S22" s="24">
        <v>0.7156</v>
      </c>
      <c r="T22" s="18"/>
      <c r="U22" s="18"/>
      <c r="V22" s="24">
        <v>1.248</v>
      </c>
      <c r="W22" s="24" t="s">
        <v>38</v>
      </c>
      <c r="X22" s="24" t="s">
        <v>38</v>
      </c>
      <c r="Y22" s="24" t="s">
        <v>38</v>
      </c>
      <c r="Z22" s="24">
        <v>0</v>
      </c>
      <c r="AA22" s="24">
        <v>0</v>
      </c>
      <c r="AB22" s="24" t="s">
        <v>52</v>
      </c>
      <c r="AC22" s="24" t="s">
        <v>179</v>
      </c>
      <c r="AD22" s="24" t="s">
        <v>180</v>
      </c>
    </row>
    <row r="23" spans="1:30" s="2" customFormat="1" ht="123.75">
      <c r="A23" s="18" t="s">
        <v>187</v>
      </c>
      <c r="B23" s="25" t="s">
        <v>188</v>
      </c>
      <c r="C23" s="25" t="s">
        <v>157</v>
      </c>
      <c r="D23" s="25" t="s">
        <v>105</v>
      </c>
      <c r="E23" s="25" t="s">
        <v>44</v>
      </c>
      <c r="F23" s="18" t="s">
        <v>189</v>
      </c>
      <c r="G23" s="25" t="s">
        <v>190</v>
      </c>
      <c r="H23" s="18" t="s">
        <v>35</v>
      </c>
      <c r="I23" s="25">
        <v>2.8165</v>
      </c>
      <c r="J23" s="25">
        <v>11.49</v>
      </c>
      <c r="K23" s="31">
        <v>2.8165</v>
      </c>
      <c r="L23" s="31">
        <v>2.8009</v>
      </c>
      <c r="M23" s="31">
        <v>1.767</v>
      </c>
      <c r="N23" s="31">
        <v>0</v>
      </c>
      <c r="O23" s="31">
        <v>0.0127</v>
      </c>
      <c r="P23" s="21" t="s">
        <v>191</v>
      </c>
      <c r="Q23" s="31">
        <v>2.8168</v>
      </c>
      <c r="R23" s="31">
        <v>2.8009</v>
      </c>
      <c r="S23" s="31">
        <v>1.767</v>
      </c>
      <c r="T23" s="31">
        <v>0</v>
      </c>
      <c r="U23" s="31">
        <v>0.0127</v>
      </c>
      <c r="V23" s="21" t="s">
        <v>191</v>
      </c>
      <c r="W23" s="31" t="s">
        <v>38</v>
      </c>
      <c r="X23" s="31" t="s">
        <v>38</v>
      </c>
      <c r="Y23" s="31" t="s">
        <v>38</v>
      </c>
      <c r="Z23" s="31">
        <v>0</v>
      </c>
      <c r="AA23" s="31">
        <v>0</v>
      </c>
      <c r="AB23" s="31" t="s">
        <v>52</v>
      </c>
      <c r="AC23" s="43" t="s">
        <v>52</v>
      </c>
      <c r="AD23" s="31" t="s">
        <v>192</v>
      </c>
    </row>
    <row r="24" spans="1:30" s="3" customFormat="1" ht="101.25">
      <c r="A24" s="18" t="s">
        <v>193</v>
      </c>
      <c r="B24" s="22" t="s">
        <v>194</v>
      </c>
      <c r="C24" s="22" t="s">
        <v>195</v>
      </c>
      <c r="D24" s="22" t="s">
        <v>113</v>
      </c>
      <c r="E24" s="20" t="s">
        <v>173</v>
      </c>
      <c r="F24" s="26" t="s">
        <v>106</v>
      </c>
      <c r="G24" s="22" t="s">
        <v>196</v>
      </c>
      <c r="H24" s="26" t="s">
        <v>47</v>
      </c>
      <c r="I24" s="26" t="s">
        <v>197</v>
      </c>
      <c r="J24" s="26" t="s">
        <v>198</v>
      </c>
      <c r="K24" s="26" t="s">
        <v>197</v>
      </c>
      <c r="L24" s="20">
        <v>0.9577</v>
      </c>
      <c r="M24" s="22">
        <v>0.5547</v>
      </c>
      <c r="N24" s="26"/>
      <c r="O24" s="22">
        <v>0.0508</v>
      </c>
      <c r="P24" s="26" t="s">
        <v>199</v>
      </c>
      <c r="Q24" s="26" t="s">
        <v>197</v>
      </c>
      <c r="R24" s="20">
        <v>1.1226</v>
      </c>
      <c r="S24" s="20">
        <v>0.5725</v>
      </c>
      <c r="T24" s="26"/>
      <c r="U24" s="26"/>
      <c r="V24" s="20">
        <v>4.6386</v>
      </c>
      <c r="W24" s="20" t="s">
        <v>38</v>
      </c>
      <c r="X24" s="20" t="s">
        <v>38</v>
      </c>
      <c r="Y24" s="20" t="s">
        <v>38</v>
      </c>
      <c r="Z24" s="20">
        <v>0</v>
      </c>
      <c r="AA24" s="20">
        <v>0</v>
      </c>
      <c r="AB24" s="20" t="s">
        <v>52</v>
      </c>
      <c r="AC24" s="20" t="s">
        <v>52</v>
      </c>
      <c r="AD24" s="20" t="s">
        <v>200</v>
      </c>
    </row>
    <row r="25" spans="1:30" s="3" customFormat="1" ht="101.25">
      <c r="A25" s="18" t="s">
        <v>201</v>
      </c>
      <c r="B25" s="22" t="s">
        <v>202</v>
      </c>
      <c r="C25" s="22" t="s">
        <v>203</v>
      </c>
      <c r="D25" s="22" t="s">
        <v>113</v>
      </c>
      <c r="E25" s="20" t="s">
        <v>204</v>
      </c>
      <c r="F25" s="26" t="s">
        <v>106</v>
      </c>
      <c r="G25" s="22" t="s">
        <v>205</v>
      </c>
      <c r="H25" s="26" t="s">
        <v>47</v>
      </c>
      <c r="I25" s="26" t="s">
        <v>206</v>
      </c>
      <c r="J25" s="26" t="s">
        <v>207</v>
      </c>
      <c r="K25" s="26" t="s">
        <v>206</v>
      </c>
      <c r="L25" s="20">
        <v>0.2542</v>
      </c>
      <c r="M25" s="22">
        <v>11.2627</v>
      </c>
      <c r="N25" s="26"/>
      <c r="O25" s="26" t="s">
        <v>208</v>
      </c>
      <c r="P25" s="26" t="s">
        <v>209</v>
      </c>
      <c r="Q25" s="26" t="s">
        <v>206</v>
      </c>
      <c r="R25" s="20">
        <v>0.2944</v>
      </c>
      <c r="S25" s="20">
        <v>11.5528</v>
      </c>
      <c r="T25" s="26"/>
      <c r="U25" s="26" t="s">
        <v>210</v>
      </c>
      <c r="V25" s="26" t="s">
        <v>211</v>
      </c>
      <c r="W25" s="20" t="s">
        <v>38</v>
      </c>
      <c r="X25" s="20" t="s">
        <v>38</v>
      </c>
      <c r="Y25" s="20" t="s">
        <v>38</v>
      </c>
      <c r="Z25" s="20">
        <v>0</v>
      </c>
      <c r="AA25" s="20">
        <v>0</v>
      </c>
      <c r="AB25" s="20" t="s">
        <v>52</v>
      </c>
      <c r="AC25" s="20" t="s">
        <v>52</v>
      </c>
      <c r="AD25" s="20" t="s">
        <v>200</v>
      </c>
    </row>
    <row r="26" spans="1:30" s="3" customFormat="1" ht="135">
      <c r="A26" s="18" t="s">
        <v>212</v>
      </c>
      <c r="B26" s="22" t="s">
        <v>213</v>
      </c>
      <c r="C26" s="22" t="s">
        <v>203</v>
      </c>
      <c r="D26" s="22" t="s">
        <v>214</v>
      </c>
      <c r="E26" s="20" t="s">
        <v>44</v>
      </c>
      <c r="F26" s="26" t="s">
        <v>106</v>
      </c>
      <c r="G26" s="22" t="s">
        <v>215</v>
      </c>
      <c r="H26" s="26" t="s">
        <v>35</v>
      </c>
      <c r="I26" s="26" t="s">
        <v>216</v>
      </c>
      <c r="J26" s="26" t="s">
        <v>217</v>
      </c>
      <c r="K26" s="26" t="s">
        <v>216</v>
      </c>
      <c r="L26" s="26"/>
      <c r="M26" s="20">
        <v>34.3268</v>
      </c>
      <c r="N26" s="26"/>
      <c r="O26" s="26"/>
      <c r="P26" s="20">
        <v>15.3902</v>
      </c>
      <c r="Q26" s="26" t="s">
        <v>216</v>
      </c>
      <c r="R26" s="26"/>
      <c r="S26" s="20">
        <v>34.3268</v>
      </c>
      <c r="T26" s="26"/>
      <c r="U26" s="26"/>
      <c r="V26" s="20">
        <v>15.3902</v>
      </c>
      <c r="W26" s="20" t="s">
        <v>38</v>
      </c>
      <c r="X26" s="20" t="s">
        <v>38</v>
      </c>
      <c r="Y26" s="20" t="s">
        <v>38</v>
      </c>
      <c r="Z26" s="20">
        <v>0</v>
      </c>
      <c r="AA26" s="20">
        <v>0</v>
      </c>
      <c r="AB26" s="20" t="s">
        <v>52</v>
      </c>
      <c r="AC26" s="20" t="s">
        <v>52</v>
      </c>
      <c r="AD26" s="20" t="s">
        <v>200</v>
      </c>
    </row>
    <row r="27" spans="1:30" s="2" customFormat="1" ht="112.5">
      <c r="A27" s="18" t="s">
        <v>218</v>
      </c>
      <c r="B27" s="22" t="s">
        <v>219</v>
      </c>
      <c r="C27" s="22" t="s">
        <v>220</v>
      </c>
      <c r="D27" s="22" t="s">
        <v>221</v>
      </c>
      <c r="E27" s="24" t="s">
        <v>173</v>
      </c>
      <c r="F27" s="18" t="s">
        <v>222</v>
      </c>
      <c r="G27" s="22" t="s">
        <v>223</v>
      </c>
      <c r="H27" s="18" t="s">
        <v>57</v>
      </c>
      <c r="I27" s="18" t="s">
        <v>224</v>
      </c>
      <c r="J27" s="18" t="s">
        <v>225</v>
      </c>
      <c r="K27" s="18" t="s">
        <v>224</v>
      </c>
      <c r="L27" s="20">
        <v>0.4697</v>
      </c>
      <c r="M27" s="22">
        <v>0.1864</v>
      </c>
      <c r="N27" s="18"/>
      <c r="O27" s="18" t="s">
        <v>226</v>
      </c>
      <c r="P27" s="18" t="s">
        <v>227</v>
      </c>
      <c r="Q27" s="18" t="s">
        <v>224</v>
      </c>
      <c r="R27" s="24">
        <v>0.3729</v>
      </c>
      <c r="S27" s="24">
        <v>0.1864</v>
      </c>
      <c r="T27" s="18"/>
      <c r="U27" s="24">
        <v>0.0096</v>
      </c>
      <c r="V27" s="18" t="s">
        <v>228</v>
      </c>
      <c r="W27" s="24" t="s">
        <v>38</v>
      </c>
      <c r="X27" s="24" t="s">
        <v>38</v>
      </c>
      <c r="Y27" s="24" t="s">
        <v>38</v>
      </c>
      <c r="Z27" s="24">
        <v>0</v>
      </c>
      <c r="AA27" s="24">
        <v>0</v>
      </c>
      <c r="AB27" s="24" t="s">
        <v>52</v>
      </c>
      <c r="AC27" s="24" t="s">
        <v>52</v>
      </c>
      <c r="AD27" s="24" t="s">
        <v>180</v>
      </c>
    </row>
    <row r="28" spans="1:30" s="2" customFormat="1" ht="90">
      <c r="A28" s="18" t="s">
        <v>229</v>
      </c>
      <c r="B28" s="22" t="s">
        <v>230</v>
      </c>
      <c r="C28" s="22" t="s">
        <v>231</v>
      </c>
      <c r="D28" s="22" t="s">
        <v>232</v>
      </c>
      <c r="E28" s="24" t="s">
        <v>173</v>
      </c>
      <c r="F28" s="18" t="s">
        <v>233</v>
      </c>
      <c r="G28" s="22" t="s">
        <v>234</v>
      </c>
      <c r="H28" s="18" t="s">
        <v>57</v>
      </c>
      <c r="I28" s="18" t="s">
        <v>235</v>
      </c>
      <c r="J28" s="18" t="s">
        <v>236</v>
      </c>
      <c r="K28" s="18" t="s">
        <v>235</v>
      </c>
      <c r="L28" s="20">
        <v>0.8737</v>
      </c>
      <c r="M28" s="22">
        <v>0.5869</v>
      </c>
      <c r="N28" s="18"/>
      <c r="O28" s="18"/>
      <c r="P28" s="22">
        <v>0.8639</v>
      </c>
      <c r="Q28" s="18" t="s">
        <v>235</v>
      </c>
      <c r="R28" s="20">
        <v>0.8737</v>
      </c>
      <c r="S28" s="22">
        <v>0.5869</v>
      </c>
      <c r="T28" s="18"/>
      <c r="U28" s="18"/>
      <c r="V28" s="22">
        <v>0.8639</v>
      </c>
      <c r="W28" s="24" t="s">
        <v>38</v>
      </c>
      <c r="X28" s="24" t="s">
        <v>38</v>
      </c>
      <c r="Y28" s="24" t="s">
        <v>38</v>
      </c>
      <c r="Z28" s="24">
        <v>0</v>
      </c>
      <c r="AA28" s="24">
        <v>0</v>
      </c>
      <c r="AB28" s="24" t="s">
        <v>52</v>
      </c>
      <c r="AC28" s="24" t="s">
        <v>52</v>
      </c>
      <c r="AD28" s="24" t="s">
        <v>180</v>
      </c>
    </row>
    <row r="29" spans="1:30" s="2" customFormat="1" ht="157.5">
      <c r="A29" s="18" t="s">
        <v>237</v>
      </c>
      <c r="B29" s="22" t="s">
        <v>238</v>
      </c>
      <c r="C29" s="22" t="s">
        <v>239</v>
      </c>
      <c r="D29" s="22" t="s">
        <v>151</v>
      </c>
      <c r="E29" s="24" t="s">
        <v>44</v>
      </c>
      <c r="F29" s="18" t="s">
        <v>45</v>
      </c>
      <c r="G29" s="22" t="s">
        <v>240</v>
      </c>
      <c r="H29" s="18" t="s">
        <v>47</v>
      </c>
      <c r="I29" s="18" t="s">
        <v>241</v>
      </c>
      <c r="J29" s="18" t="s">
        <v>242</v>
      </c>
      <c r="K29" s="18" t="s">
        <v>241</v>
      </c>
      <c r="L29" s="20">
        <v>4.8922</v>
      </c>
      <c r="M29" s="22">
        <v>16.4607</v>
      </c>
      <c r="N29" s="18"/>
      <c r="O29" s="18" t="s">
        <v>243</v>
      </c>
      <c r="P29" s="18" t="s">
        <v>244</v>
      </c>
      <c r="Q29" s="18" t="s">
        <v>241</v>
      </c>
      <c r="R29" s="24">
        <v>0.6944</v>
      </c>
      <c r="S29" s="24">
        <v>19.8448</v>
      </c>
      <c r="T29" s="18"/>
      <c r="U29" s="18" t="s">
        <v>245</v>
      </c>
      <c r="V29" s="18" t="s">
        <v>246</v>
      </c>
      <c r="W29" s="24" t="s">
        <v>38</v>
      </c>
      <c r="X29" s="24" t="s">
        <v>38</v>
      </c>
      <c r="Y29" s="24" t="s">
        <v>38</v>
      </c>
      <c r="Z29" s="24">
        <v>0</v>
      </c>
      <c r="AA29" s="24">
        <v>0</v>
      </c>
      <c r="AB29" s="24" t="s">
        <v>52</v>
      </c>
      <c r="AC29" s="24" t="s">
        <v>179</v>
      </c>
      <c r="AD29" s="24" t="s">
        <v>180</v>
      </c>
    </row>
    <row r="30" spans="1:30" s="2" customFormat="1" ht="157.5">
      <c r="A30" s="18" t="s">
        <v>247</v>
      </c>
      <c r="B30" s="22" t="s">
        <v>248</v>
      </c>
      <c r="C30" s="22" t="s">
        <v>249</v>
      </c>
      <c r="D30" s="22" t="s">
        <v>151</v>
      </c>
      <c r="E30" s="22" t="s">
        <v>44</v>
      </c>
      <c r="F30" s="22" t="s">
        <v>152</v>
      </c>
      <c r="G30" s="22" t="s">
        <v>250</v>
      </c>
      <c r="H30" s="22" t="s">
        <v>57</v>
      </c>
      <c r="I30" s="22">
        <v>47.8534</v>
      </c>
      <c r="J30" s="22">
        <v>1132.53</v>
      </c>
      <c r="K30" s="22">
        <v>47.8534</v>
      </c>
      <c r="L30" s="22">
        <v>1.1931</v>
      </c>
      <c r="M30" s="22">
        <v>10.0045</v>
      </c>
      <c r="N30" s="22"/>
      <c r="O30" s="22"/>
      <c r="P30" s="22" t="s">
        <v>251</v>
      </c>
      <c r="Q30" s="22">
        <v>47.8534</v>
      </c>
      <c r="R30" s="22"/>
      <c r="S30" s="22">
        <v>11.8293</v>
      </c>
      <c r="T30" s="22"/>
      <c r="U30" s="22" t="s">
        <v>252</v>
      </c>
      <c r="V30" s="22" t="s">
        <v>253</v>
      </c>
      <c r="W30" s="22" t="s">
        <v>52</v>
      </c>
      <c r="X30" s="22" t="s">
        <v>38</v>
      </c>
      <c r="Y30" s="22" t="s">
        <v>38</v>
      </c>
      <c r="Z30" s="22" t="s">
        <v>52</v>
      </c>
      <c r="AA30" s="22" t="s">
        <v>52</v>
      </c>
      <c r="AB30" s="22" t="s">
        <v>52</v>
      </c>
      <c r="AC30" s="22"/>
      <c r="AD30" s="22"/>
    </row>
    <row r="31" spans="1:30" s="3" customFormat="1" ht="90">
      <c r="A31" s="18" t="s">
        <v>254</v>
      </c>
      <c r="B31" s="22" t="s">
        <v>255</v>
      </c>
      <c r="C31" s="22" t="s">
        <v>203</v>
      </c>
      <c r="D31" s="22" t="s">
        <v>256</v>
      </c>
      <c r="E31" s="20" t="s">
        <v>257</v>
      </c>
      <c r="F31" s="26" t="s">
        <v>258</v>
      </c>
      <c r="G31" s="22" t="s">
        <v>259</v>
      </c>
      <c r="H31" s="26" t="s">
        <v>57</v>
      </c>
      <c r="I31" s="26" t="s">
        <v>260</v>
      </c>
      <c r="J31" s="26" t="s">
        <v>261</v>
      </c>
      <c r="K31" s="26" t="s">
        <v>260</v>
      </c>
      <c r="L31" s="20">
        <v>3.659</v>
      </c>
      <c r="M31" s="22">
        <v>19.9238</v>
      </c>
      <c r="N31" s="26"/>
      <c r="O31" s="26" t="s">
        <v>262</v>
      </c>
      <c r="P31" s="26" t="s">
        <v>263</v>
      </c>
      <c r="Q31" s="26" t="s">
        <v>260</v>
      </c>
      <c r="R31" s="20">
        <v>3.659</v>
      </c>
      <c r="S31" s="20">
        <v>19.9238</v>
      </c>
      <c r="T31" s="26"/>
      <c r="U31" s="26" t="s">
        <v>262</v>
      </c>
      <c r="V31" s="26" t="s">
        <v>264</v>
      </c>
      <c r="W31" s="20" t="s">
        <v>52</v>
      </c>
      <c r="X31" s="20" t="s">
        <v>38</v>
      </c>
      <c r="Y31" s="20" t="s">
        <v>38</v>
      </c>
      <c r="Z31" s="20">
        <v>0</v>
      </c>
      <c r="AA31" s="20">
        <v>0</v>
      </c>
      <c r="AB31" s="20" t="s">
        <v>52</v>
      </c>
      <c r="AC31" s="20" t="s">
        <v>52</v>
      </c>
      <c r="AD31" s="20" t="s">
        <v>200</v>
      </c>
    </row>
    <row r="32" spans="1:30" s="3" customFormat="1" ht="112.5">
      <c r="A32" s="18" t="s">
        <v>265</v>
      </c>
      <c r="B32" s="22" t="s">
        <v>266</v>
      </c>
      <c r="C32" s="22" t="s">
        <v>267</v>
      </c>
      <c r="D32" s="22" t="s">
        <v>268</v>
      </c>
      <c r="E32" s="20" t="s">
        <v>269</v>
      </c>
      <c r="F32" s="26" t="s">
        <v>115</v>
      </c>
      <c r="G32" s="22" t="s">
        <v>270</v>
      </c>
      <c r="H32" s="26" t="s">
        <v>57</v>
      </c>
      <c r="I32" s="22">
        <v>90.6693</v>
      </c>
      <c r="J32" s="22">
        <v>3456.48</v>
      </c>
      <c r="K32" s="22">
        <v>90.6693</v>
      </c>
      <c r="L32" s="20">
        <v>0.9916</v>
      </c>
      <c r="M32" s="22">
        <v>30.6344</v>
      </c>
      <c r="N32" s="26"/>
      <c r="O32" s="26" t="s">
        <v>271</v>
      </c>
      <c r="P32" s="26" t="s">
        <v>272</v>
      </c>
      <c r="Q32" s="22">
        <v>90.6693</v>
      </c>
      <c r="R32" s="26"/>
      <c r="S32" s="20">
        <v>32.321</v>
      </c>
      <c r="T32" s="26"/>
      <c r="U32" s="26" t="s">
        <v>273</v>
      </c>
      <c r="V32" s="20">
        <v>50.213</v>
      </c>
      <c r="W32" s="20" t="s">
        <v>38</v>
      </c>
      <c r="X32" s="20" t="s">
        <v>38</v>
      </c>
      <c r="Y32" s="20" t="s">
        <v>38</v>
      </c>
      <c r="Z32" s="20">
        <v>0</v>
      </c>
      <c r="AA32" s="20">
        <v>0</v>
      </c>
      <c r="AB32" s="20" t="s">
        <v>52</v>
      </c>
      <c r="AC32" s="20" t="s">
        <v>52</v>
      </c>
      <c r="AD32" s="20" t="s">
        <v>200</v>
      </c>
    </row>
    <row r="33" spans="1:30" s="2" customFormat="1" ht="123.75">
      <c r="A33" s="18" t="s">
        <v>274</v>
      </c>
      <c r="B33" s="20" t="s">
        <v>275</v>
      </c>
      <c r="C33" s="20" t="s">
        <v>276</v>
      </c>
      <c r="D33" s="20" t="s">
        <v>105</v>
      </c>
      <c r="E33" s="20" t="s">
        <v>32</v>
      </c>
      <c r="F33" s="20" t="s">
        <v>277</v>
      </c>
      <c r="G33" s="20" t="s">
        <v>278</v>
      </c>
      <c r="H33" s="20" t="s">
        <v>279</v>
      </c>
      <c r="I33" s="20" t="s">
        <v>280</v>
      </c>
      <c r="J33" s="20" t="s">
        <v>281</v>
      </c>
      <c r="K33" s="20" t="s">
        <v>280</v>
      </c>
      <c r="L33" s="20" t="s">
        <v>282</v>
      </c>
      <c r="M33" s="20" t="s">
        <v>283</v>
      </c>
      <c r="N33" s="20" t="s">
        <v>284</v>
      </c>
      <c r="O33" s="20" t="s">
        <v>285</v>
      </c>
      <c r="P33" s="20" t="s">
        <v>286</v>
      </c>
      <c r="Q33" s="20" t="s">
        <v>285</v>
      </c>
      <c r="R33" s="20" t="s">
        <v>287</v>
      </c>
      <c r="S33" s="20" t="s">
        <v>283</v>
      </c>
      <c r="T33" s="20" t="s">
        <v>284</v>
      </c>
      <c r="U33" s="20" t="s">
        <v>285</v>
      </c>
      <c r="V33" s="20" t="s">
        <v>285</v>
      </c>
      <c r="W33" s="20" t="s">
        <v>52</v>
      </c>
      <c r="X33" s="20" t="s">
        <v>38</v>
      </c>
      <c r="Y33" s="20" t="s">
        <v>38</v>
      </c>
      <c r="Z33" s="20" t="s">
        <v>288</v>
      </c>
      <c r="AA33" s="20" t="s">
        <v>36</v>
      </c>
      <c r="AB33" s="20" t="s">
        <v>52</v>
      </c>
      <c r="AC33" s="20" t="s">
        <v>52</v>
      </c>
      <c r="AD33" s="20"/>
    </row>
    <row r="34" spans="1:30" s="2" customFormat="1" ht="146.25">
      <c r="A34" s="18" t="s">
        <v>289</v>
      </c>
      <c r="B34" s="20" t="s">
        <v>290</v>
      </c>
      <c r="C34" s="20" t="s">
        <v>291</v>
      </c>
      <c r="D34" s="20" t="s">
        <v>292</v>
      </c>
      <c r="E34" s="20" t="s">
        <v>44</v>
      </c>
      <c r="F34" s="20" t="s">
        <v>293</v>
      </c>
      <c r="G34" s="20" t="s">
        <v>294</v>
      </c>
      <c r="H34" s="20" t="s">
        <v>295</v>
      </c>
      <c r="I34" s="20" t="s">
        <v>296</v>
      </c>
      <c r="J34" s="20" t="s">
        <v>297</v>
      </c>
      <c r="K34" s="20" t="s">
        <v>296</v>
      </c>
      <c r="L34" s="20" t="s">
        <v>298</v>
      </c>
      <c r="M34" s="20" t="s">
        <v>299</v>
      </c>
      <c r="N34" s="20" t="s">
        <v>285</v>
      </c>
      <c r="O34" s="20" t="s">
        <v>285</v>
      </c>
      <c r="P34" s="20" t="s">
        <v>300</v>
      </c>
      <c r="Q34" s="20" t="s">
        <v>296</v>
      </c>
      <c r="R34" s="20" t="s">
        <v>298</v>
      </c>
      <c r="S34" s="20" t="s">
        <v>299</v>
      </c>
      <c r="T34" s="20" t="s">
        <v>285</v>
      </c>
      <c r="U34" s="20" t="s">
        <v>285</v>
      </c>
      <c r="V34" s="20" t="s">
        <v>300</v>
      </c>
      <c r="W34" s="20" t="s">
        <v>301</v>
      </c>
      <c r="X34" s="20" t="s">
        <v>38</v>
      </c>
      <c r="Y34" s="20" t="s">
        <v>38</v>
      </c>
      <c r="Z34" s="20" t="s">
        <v>302</v>
      </c>
      <c r="AA34" s="20" t="s">
        <v>36</v>
      </c>
      <c r="AB34" s="20" t="s">
        <v>52</v>
      </c>
      <c r="AC34" s="20" t="s">
        <v>52</v>
      </c>
      <c r="AD34" s="20"/>
    </row>
    <row r="35" spans="1:30" s="2" customFormat="1" ht="112.5">
      <c r="A35" s="18" t="s">
        <v>303</v>
      </c>
      <c r="B35" s="20" t="s">
        <v>304</v>
      </c>
      <c r="C35" s="20" t="s">
        <v>305</v>
      </c>
      <c r="D35" s="20" t="s">
        <v>306</v>
      </c>
      <c r="E35" s="20" t="s">
        <v>143</v>
      </c>
      <c r="F35" s="20" t="s">
        <v>307</v>
      </c>
      <c r="G35" s="20" t="s">
        <v>308</v>
      </c>
      <c r="H35" s="20" t="s">
        <v>309</v>
      </c>
      <c r="I35" s="20" t="s">
        <v>310</v>
      </c>
      <c r="J35" s="20" t="s">
        <v>311</v>
      </c>
      <c r="K35" s="20" t="s">
        <v>310</v>
      </c>
      <c r="L35" s="20" t="s">
        <v>310</v>
      </c>
      <c r="M35" s="20" t="s">
        <v>285</v>
      </c>
      <c r="N35" s="20" t="s">
        <v>285</v>
      </c>
      <c r="O35" s="20" t="s">
        <v>285</v>
      </c>
      <c r="P35" s="20" t="s">
        <v>285</v>
      </c>
      <c r="Q35" s="20" t="s">
        <v>310</v>
      </c>
      <c r="R35" s="20" t="s">
        <v>310</v>
      </c>
      <c r="S35" s="20" t="s">
        <v>285</v>
      </c>
      <c r="T35" s="20" t="s">
        <v>285</v>
      </c>
      <c r="U35" s="20" t="s">
        <v>285</v>
      </c>
      <c r="V35" s="20" t="s">
        <v>285</v>
      </c>
      <c r="W35" s="20" t="s">
        <v>38</v>
      </c>
      <c r="X35" s="20" t="s">
        <v>38</v>
      </c>
      <c r="Y35" s="20" t="s">
        <v>38</v>
      </c>
      <c r="Z35" s="20" t="s">
        <v>312</v>
      </c>
      <c r="AA35" s="20" t="s">
        <v>36</v>
      </c>
      <c r="AB35" s="20" t="s">
        <v>52</v>
      </c>
      <c r="AC35" s="20" t="s">
        <v>52</v>
      </c>
      <c r="AD35" s="20"/>
    </row>
    <row r="36" spans="1:30" s="2" customFormat="1" ht="146.25">
      <c r="A36" s="18" t="s">
        <v>313</v>
      </c>
      <c r="B36" s="20" t="s">
        <v>314</v>
      </c>
      <c r="C36" s="20" t="s">
        <v>291</v>
      </c>
      <c r="D36" s="20" t="s">
        <v>292</v>
      </c>
      <c r="E36" s="20" t="s">
        <v>44</v>
      </c>
      <c r="F36" s="20" t="s">
        <v>315</v>
      </c>
      <c r="G36" s="20" t="s">
        <v>316</v>
      </c>
      <c r="H36" s="20" t="s">
        <v>309</v>
      </c>
      <c r="I36" s="20" t="s">
        <v>317</v>
      </c>
      <c r="J36" s="20" t="s">
        <v>318</v>
      </c>
      <c r="K36" s="20" t="s">
        <v>317</v>
      </c>
      <c r="L36" s="20" t="s">
        <v>319</v>
      </c>
      <c r="M36" s="20" t="s">
        <v>320</v>
      </c>
      <c r="N36" s="20" t="s">
        <v>285</v>
      </c>
      <c r="O36" s="20" t="s">
        <v>285</v>
      </c>
      <c r="P36" s="20" t="s">
        <v>321</v>
      </c>
      <c r="Q36" s="20" t="s">
        <v>317</v>
      </c>
      <c r="R36" s="20" t="s">
        <v>322</v>
      </c>
      <c r="S36" s="20" t="s">
        <v>320</v>
      </c>
      <c r="T36" s="20" t="s">
        <v>285</v>
      </c>
      <c r="U36" s="20" t="s">
        <v>285</v>
      </c>
      <c r="V36" s="20" t="s">
        <v>323</v>
      </c>
      <c r="W36" s="20" t="s">
        <v>38</v>
      </c>
      <c r="X36" s="20" t="s">
        <v>38</v>
      </c>
      <c r="Y36" s="20" t="s">
        <v>38</v>
      </c>
      <c r="Z36" s="20" t="s">
        <v>302</v>
      </c>
      <c r="AA36" s="20" t="s">
        <v>36</v>
      </c>
      <c r="AB36" s="20" t="s">
        <v>52</v>
      </c>
      <c r="AC36" s="20" t="s">
        <v>52</v>
      </c>
      <c r="AD36" s="20"/>
    </row>
    <row r="37" spans="1:30" ht="157.5">
      <c r="A37" s="18" t="s">
        <v>324</v>
      </c>
      <c r="B37" s="20" t="s">
        <v>325</v>
      </c>
      <c r="C37" s="20" t="s">
        <v>326</v>
      </c>
      <c r="D37" s="20" t="s">
        <v>327</v>
      </c>
      <c r="E37" s="20" t="s">
        <v>143</v>
      </c>
      <c r="F37" s="20" t="s">
        <v>328</v>
      </c>
      <c r="G37" s="20" t="s">
        <v>329</v>
      </c>
      <c r="H37" s="20" t="s">
        <v>330</v>
      </c>
      <c r="I37" s="20" t="s">
        <v>331</v>
      </c>
      <c r="J37" s="20" t="s">
        <v>332</v>
      </c>
      <c r="K37" s="20" t="s">
        <v>331</v>
      </c>
      <c r="L37" s="20" t="s">
        <v>331</v>
      </c>
      <c r="M37" s="20" t="s">
        <v>285</v>
      </c>
      <c r="N37" s="20" t="s">
        <v>285</v>
      </c>
      <c r="O37" s="20" t="s">
        <v>285</v>
      </c>
      <c r="P37" s="20" t="s">
        <v>285</v>
      </c>
      <c r="Q37" s="20" t="s">
        <v>331</v>
      </c>
      <c r="R37" s="20" t="s">
        <v>331</v>
      </c>
      <c r="S37" s="20" t="s">
        <v>285</v>
      </c>
      <c r="T37" s="20" t="s">
        <v>285</v>
      </c>
      <c r="U37" s="20" t="s">
        <v>285</v>
      </c>
      <c r="V37" s="20" t="s">
        <v>285</v>
      </c>
      <c r="W37" s="20" t="s">
        <v>38</v>
      </c>
      <c r="X37" s="20" t="s">
        <v>38</v>
      </c>
      <c r="Y37" s="20" t="s">
        <v>38</v>
      </c>
      <c r="Z37" s="20" t="s">
        <v>333</v>
      </c>
      <c r="AA37" s="20" t="s">
        <v>333</v>
      </c>
      <c r="AB37" s="20" t="s">
        <v>38</v>
      </c>
      <c r="AC37" s="20" t="s">
        <v>52</v>
      </c>
      <c r="AD37" s="20"/>
    </row>
    <row r="38" spans="1:30" ht="101.25">
      <c r="A38" s="18" t="s">
        <v>334</v>
      </c>
      <c r="B38" s="20" t="s">
        <v>335</v>
      </c>
      <c r="C38" s="20" t="s">
        <v>336</v>
      </c>
      <c r="D38" s="20" t="s">
        <v>337</v>
      </c>
      <c r="E38" s="20" t="s">
        <v>338</v>
      </c>
      <c r="F38" s="20" t="s">
        <v>339</v>
      </c>
      <c r="G38" s="20" t="s">
        <v>340</v>
      </c>
      <c r="H38" s="20" t="s">
        <v>341</v>
      </c>
      <c r="I38" s="20" t="s">
        <v>342</v>
      </c>
      <c r="J38" s="20" t="s">
        <v>343</v>
      </c>
      <c r="K38" s="20" t="s">
        <v>342</v>
      </c>
      <c r="L38" s="20" t="s">
        <v>344</v>
      </c>
      <c r="M38" s="20" t="s">
        <v>285</v>
      </c>
      <c r="N38" s="20" t="s">
        <v>285</v>
      </c>
      <c r="O38" s="20" t="s">
        <v>285</v>
      </c>
      <c r="P38" s="20" t="s">
        <v>345</v>
      </c>
      <c r="Q38" s="20" t="s">
        <v>342</v>
      </c>
      <c r="R38" s="20" t="s">
        <v>342</v>
      </c>
      <c r="S38" s="20" t="s">
        <v>285</v>
      </c>
      <c r="T38" s="20" t="s">
        <v>285</v>
      </c>
      <c r="U38" s="20" t="s">
        <v>285</v>
      </c>
      <c r="V38" s="20" t="s">
        <v>285</v>
      </c>
      <c r="W38" s="20" t="s">
        <v>38</v>
      </c>
      <c r="X38" s="20" t="s">
        <v>38</v>
      </c>
      <c r="Y38" s="20" t="s">
        <v>38</v>
      </c>
      <c r="Z38" s="20" t="s">
        <v>302</v>
      </c>
      <c r="AA38" s="20" t="s">
        <v>36</v>
      </c>
      <c r="AB38" s="20" t="s">
        <v>52</v>
      </c>
      <c r="AC38" s="20" t="s">
        <v>52</v>
      </c>
      <c r="AD38" s="20"/>
    </row>
    <row r="39" spans="1:30" ht="90">
      <c r="A39" s="18" t="s">
        <v>346</v>
      </c>
      <c r="B39" s="20" t="s">
        <v>347</v>
      </c>
      <c r="C39" s="20" t="s">
        <v>348</v>
      </c>
      <c r="D39" s="20" t="s">
        <v>306</v>
      </c>
      <c r="E39" s="20" t="s">
        <v>32</v>
      </c>
      <c r="F39" s="20" t="s">
        <v>349</v>
      </c>
      <c r="G39" s="20" t="s">
        <v>350</v>
      </c>
      <c r="H39" s="20" t="s">
        <v>351</v>
      </c>
      <c r="I39" s="20" t="s">
        <v>352</v>
      </c>
      <c r="J39" s="20" t="s">
        <v>353</v>
      </c>
      <c r="K39" s="20" t="s">
        <v>352</v>
      </c>
      <c r="L39" s="20" t="s">
        <v>354</v>
      </c>
      <c r="M39" s="20" t="s">
        <v>355</v>
      </c>
      <c r="N39" s="20" t="s">
        <v>285</v>
      </c>
      <c r="O39" s="20" t="s">
        <v>285</v>
      </c>
      <c r="P39" s="20" t="s">
        <v>285</v>
      </c>
      <c r="Q39" s="20" t="s">
        <v>352</v>
      </c>
      <c r="R39" s="20" t="s">
        <v>356</v>
      </c>
      <c r="S39" s="20" t="s">
        <v>357</v>
      </c>
      <c r="T39" s="20" t="s">
        <v>285</v>
      </c>
      <c r="U39" s="20" t="s">
        <v>285</v>
      </c>
      <c r="V39" s="20" t="s">
        <v>285</v>
      </c>
      <c r="W39" s="20" t="s">
        <v>38</v>
      </c>
      <c r="X39" s="20" t="s">
        <v>38</v>
      </c>
      <c r="Y39" s="20" t="s">
        <v>38</v>
      </c>
      <c r="Z39" s="44" t="s">
        <v>333</v>
      </c>
      <c r="AA39" s="44" t="s">
        <v>333</v>
      </c>
      <c r="AB39" s="20" t="s">
        <v>38</v>
      </c>
      <c r="AC39" s="20" t="s">
        <v>52</v>
      </c>
      <c r="AD39" s="20"/>
    </row>
    <row r="40" spans="1:30" s="4" customFormat="1" ht="90">
      <c r="A40" s="18" t="s">
        <v>358</v>
      </c>
      <c r="B40" s="21" t="s">
        <v>359</v>
      </c>
      <c r="C40" s="21" t="s">
        <v>360</v>
      </c>
      <c r="D40" s="21" t="s">
        <v>361</v>
      </c>
      <c r="E40" s="21" t="s">
        <v>75</v>
      </c>
      <c r="F40" s="16" t="s">
        <v>362</v>
      </c>
      <c r="G40" s="21" t="s">
        <v>363</v>
      </c>
      <c r="H40" s="16" t="s">
        <v>364</v>
      </c>
      <c r="I40" s="35">
        <v>2.5476</v>
      </c>
      <c r="J40" s="35">
        <v>32.44</v>
      </c>
      <c r="K40" s="35">
        <v>43132</v>
      </c>
      <c r="L40" s="35">
        <v>2.5476</v>
      </c>
      <c r="M40" s="35">
        <v>2.5476</v>
      </c>
      <c r="N40" s="35"/>
      <c r="O40" s="35"/>
      <c r="P40" s="35"/>
      <c r="Q40" s="35"/>
      <c r="R40" s="35">
        <v>2.5476</v>
      </c>
      <c r="S40" s="35">
        <v>2.5476</v>
      </c>
      <c r="T40" s="35"/>
      <c r="U40" s="35"/>
      <c r="V40" s="35"/>
      <c r="W40" s="21" t="s">
        <v>38</v>
      </c>
      <c r="X40" s="21" t="s">
        <v>38</v>
      </c>
      <c r="Y40" s="21" t="s">
        <v>38</v>
      </c>
      <c r="Z40" s="35"/>
      <c r="AA40" s="35"/>
      <c r="AB40" s="35"/>
      <c r="AC40" s="16"/>
      <c r="AD40" s="16"/>
    </row>
    <row r="41" spans="1:30" s="4" customFormat="1" ht="123.75">
      <c r="A41" s="18" t="s">
        <v>365</v>
      </c>
      <c r="B41" s="21" t="s">
        <v>366</v>
      </c>
      <c r="C41" s="21" t="s">
        <v>360</v>
      </c>
      <c r="D41" s="21" t="s">
        <v>361</v>
      </c>
      <c r="E41" s="21" t="s">
        <v>32</v>
      </c>
      <c r="F41" s="16" t="s">
        <v>367</v>
      </c>
      <c r="G41" s="21" t="s">
        <v>368</v>
      </c>
      <c r="H41" s="16" t="s">
        <v>364</v>
      </c>
      <c r="I41" s="35">
        <v>8.8288</v>
      </c>
      <c r="J41" s="35">
        <v>106.48</v>
      </c>
      <c r="K41" s="35">
        <v>43617</v>
      </c>
      <c r="L41" s="35">
        <v>8.8288</v>
      </c>
      <c r="M41" s="35">
        <v>8.1567</v>
      </c>
      <c r="N41" s="35">
        <v>0.0122</v>
      </c>
      <c r="O41" s="35"/>
      <c r="P41" s="35">
        <v>0.0854</v>
      </c>
      <c r="Q41" s="35">
        <v>0.5867</v>
      </c>
      <c r="R41" s="35">
        <v>8.8288</v>
      </c>
      <c r="S41" s="35">
        <v>8.7514</v>
      </c>
      <c r="T41" s="35">
        <v>3.1883</v>
      </c>
      <c r="U41" s="35"/>
      <c r="V41" s="35">
        <v>0.0774</v>
      </c>
      <c r="W41" s="21" t="s">
        <v>38</v>
      </c>
      <c r="X41" s="21" t="s">
        <v>38</v>
      </c>
      <c r="Y41" s="21" t="s">
        <v>38</v>
      </c>
      <c r="Z41" s="35"/>
      <c r="AA41" s="35"/>
      <c r="AB41" s="35"/>
      <c r="AC41" s="21" t="s">
        <v>369</v>
      </c>
      <c r="AD41" s="21" t="s">
        <v>370</v>
      </c>
    </row>
    <row r="42" spans="1:30" ht="90">
      <c r="A42" s="18" t="s">
        <v>371</v>
      </c>
      <c r="B42" s="25" t="s">
        <v>372</v>
      </c>
      <c r="C42" s="25" t="s">
        <v>373</v>
      </c>
      <c r="D42" s="25" t="s">
        <v>374</v>
      </c>
      <c r="E42" s="25" t="s">
        <v>375</v>
      </c>
      <c r="F42" s="25">
        <v>2015.8</v>
      </c>
      <c r="G42" s="25" t="s">
        <v>376</v>
      </c>
      <c r="H42" s="27">
        <v>2</v>
      </c>
      <c r="I42" s="27">
        <v>0.9745</v>
      </c>
      <c r="J42" s="27">
        <v>25.44</v>
      </c>
      <c r="K42" s="27">
        <v>0.9745</v>
      </c>
      <c r="L42" s="27">
        <v>0.9745</v>
      </c>
      <c r="M42" s="27">
        <v>0</v>
      </c>
      <c r="N42" s="27">
        <v>0</v>
      </c>
      <c r="O42" s="27">
        <v>0</v>
      </c>
      <c r="P42" s="27">
        <v>0</v>
      </c>
      <c r="Q42" s="27">
        <v>0.9745</v>
      </c>
      <c r="R42" s="27">
        <v>0.9745</v>
      </c>
      <c r="S42" s="27">
        <v>0</v>
      </c>
      <c r="T42" s="27">
        <v>0</v>
      </c>
      <c r="U42" s="27">
        <v>0</v>
      </c>
      <c r="V42" s="27">
        <v>0</v>
      </c>
      <c r="W42" s="25" t="s">
        <v>38</v>
      </c>
      <c r="X42" s="25" t="s">
        <v>38</v>
      </c>
      <c r="Y42" s="25" t="s">
        <v>52</v>
      </c>
      <c r="Z42" s="27"/>
      <c r="AA42" s="27"/>
      <c r="AB42" s="27"/>
      <c r="AC42" s="25" t="s">
        <v>377</v>
      </c>
      <c r="AD42" s="25"/>
    </row>
    <row r="43" spans="1:30" ht="409.5">
      <c r="A43" s="18" t="s">
        <v>378</v>
      </c>
      <c r="B43" s="25" t="s">
        <v>379</v>
      </c>
      <c r="C43" s="25" t="s">
        <v>373</v>
      </c>
      <c r="D43" s="25" t="s">
        <v>105</v>
      </c>
      <c r="E43" s="25" t="s">
        <v>44</v>
      </c>
      <c r="F43" s="25">
        <v>2018.9</v>
      </c>
      <c r="G43" s="25" t="s">
        <v>380</v>
      </c>
      <c r="H43" s="27">
        <v>1</v>
      </c>
      <c r="I43" s="27">
        <v>27.6752</v>
      </c>
      <c r="J43" s="27" t="s">
        <v>381</v>
      </c>
      <c r="K43" s="27">
        <v>27.6752</v>
      </c>
      <c r="L43" s="27">
        <v>27.6752</v>
      </c>
      <c r="M43" s="27">
        <v>13.4043</v>
      </c>
      <c r="N43" s="27">
        <v>7.79</v>
      </c>
      <c r="O43" s="27">
        <v>0</v>
      </c>
      <c r="P43" s="27">
        <v>0</v>
      </c>
      <c r="Q43" s="27">
        <v>27.6752</v>
      </c>
      <c r="R43" s="27">
        <v>12.8979</v>
      </c>
      <c r="S43" s="27">
        <v>6.9873</v>
      </c>
      <c r="T43" s="27">
        <v>7.79</v>
      </c>
      <c r="U43" s="27">
        <v>0</v>
      </c>
      <c r="V43" s="27">
        <v>0</v>
      </c>
      <c r="W43" s="25" t="s">
        <v>382</v>
      </c>
      <c r="X43" s="25" t="s">
        <v>38</v>
      </c>
      <c r="Y43" s="25" t="s">
        <v>38</v>
      </c>
      <c r="Z43" s="45">
        <v>0.8</v>
      </c>
      <c r="AA43" s="45">
        <v>0.8</v>
      </c>
      <c r="AB43" s="25" t="s">
        <v>52</v>
      </c>
      <c r="AC43" s="27"/>
      <c r="AD43" s="27" t="s">
        <v>383</v>
      </c>
    </row>
    <row r="44" spans="1:30" ht="123.75">
      <c r="A44" s="18" t="s">
        <v>384</v>
      </c>
      <c r="B44" s="25" t="s">
        <v>166</v>
      </c>
      <c r="C44" s="25" t="s">
        <v>373</v>
      </c>
      <c r="D44" s="25" t="s">
        <v>43</v>
      </c>
      <c r="E44" s="25" t="s">
        <v>44</v>
      </c>
      <c r="F44" s="25">
        <v>2016.1</v>
      </c>
      <c r="G44" s="25" t="s">
        <v>385</v>
      </c>
      <c r="H44" s="27">
        <v>3</v>
      </c>
      <c r="I44" s="27">
        <v>6.6318</v>
      </c>
      <c r="J44" s="27">
        <v>152.06</v>
      </c>
      <c r="K44" s="27">
        <v>6.6318</v>
      </c>
      <c r="L44" s="27">
        <v>6.6318</v>
      </c>
      <c r="M44" s="27">
        <v>3.0027</v>
      </c>
      <c r="N44" s="27">
        <v>0</v>
      </c>
      <c r="O44" s="27">
        <v>0</v>
      </c>
      <c r="P44" s="27">
        <v>0</v>
      </c>
      <c r="Q44" s="27">
        <v>6.6318</v>
      </c>
      <c r="R44" s="27">
        <v>3.6291</v>
      </c>
      <c r="S44" s="27">
        <v>3.0027</v>
      </c>
      <c r="T44" s="27">
        <v>0</v>
      </c>
      <c r="U44" s="27">
        <v>0</v>
      </c>
      <c r="V44" s="27">
        <v>0</v>
      </c>
      <c r="W44" s="25" t="s">
        <v>38</v>
      </c>
      <c r="X44" s="25" t="s">
        <v>38</v>
      </c>
      <c r="Y44" s="25" t="s">
        <v>38</v>
      </c>
      <c r="Z44" s="45">
        <v>0.7</v>
      </c>
      <c r="AA44" s="45">
        <v>0.7</v>
      </c>
      <c r="AB44" s="25" t="s">
        <v>52</v>
      </c>
      <c r="AC44" s="27"/>
      <c r="AD44" s="27"/>
    </row>
    <row r="45" spans="1:30" s="4" customFormat="1" ht="123.75">
      <c r="A45" s="18" t="s">
        <v>386</v>
      </c>
      <c r="B45" s="28" t="s">
        <v>387</v>
      </c>
      <c r="C45" s="13" t="s">
        <v>388</v>
      </c>
      <c r="D45" s="13" t="s">
        <v>151</v>
      </c>
      <c r="E45" s="13" t="s">
        <v>44</v>
      </c>
      <c r="F45" s="16" t="s">
        <v>55</v>
      </c>
      <c r="G45" s="28" t="s">
        <v>389</v>
      </c>
      <c r="H45" s="16" t="s">
        <v>57</v>
      </c>
      <c r="I45" s="16" t="s">
        <v>390</v>
      </c>
      <c r="J45" s="16" t="s">
        <v>391</v>
      </c>
      <c r="K45" s="16" t="s">
        <v>390</v>
      </c>
      <c r="L45" s="16"/>
      <c r="M45" s="16">
        <v>0.1258</v>
      </c>
      <c r="N45" s="16"/>
      <c r="O45" s="16"/>
      <c r="P45" s="16" t="s">
        <v>392</v>
      </c>
      <c r="Q45" s="16" t="s">
        <v>390</v>
      </c>
      <c r="R45" s="16"/>
      <c r="S45" s="18" t="s">
        <v>393</v>
      </c>
      <c r="T45" s="16"/>
      <c r="U45" s="16"/>
      <c r="V45" s="19" t="s">
        <v>394</v>
      </c>
      <c r="W45" s="39" t="s">
        <v>52</v>
      </c>
      <c r="X45" s="39" t="s">
        <v>38</v>
      </c>
      <c r="Y45" s="39" t="s">
        <v>38</v>
      </c>
      <c r="Z45" s="16" t="s">
        <v>39</v>
      </c>
      <c r="AA45" s="16"/>
      <c r="AB45" s="16" t="s">
        <v>52</v>
      </c>
      <c r="AC45" s="16" t="s">
        <v>52</v>
      </c>
      <c r="AD45" s="16"/>
    </row>
    <row r="46" spans="1:30" s="4" customFormat="1" ht="101.25">
      <c r="A46" s="18" t="s">
        <v>395</v>
      </c>
      <c r="B46" s="28" t="s">
        <v>396</v>
      </c>
      <c r="C46" s="13" t="s">
        <v>397</v>
      </c>
      <c r="D46" s="13" t="s">
        <v>398</v>
      </c>
      <c r="E46" s="13" t="s">
        <v>399</v>
      </c>
      <c r="F46" s="16" t="s">
        <v>222</v>
      </c>
      <c r="G46" s="28" t="s">
        <v>400</v>
      </c>
      <c r="H46" s="16" t="s">
        <v>57</v>
      </c>
      <c r="I46" s="16">
        <v>4.8569</v>
      </c>
      <c r="J46" s="16">
        <v>66.33</v>
      </c>
      <c r="K46" s="16">
        <v>4.8569</v>
      </c>
      <c r="L46" s="16">
        <v>1.4607</v>
      </c>
      <c r="M46" s="16"/>
      <c r="N46" s="16"/>
      <c r="O46" s="16"/>
      <c r="P46" s="16">
        <v>3.3962</v>
      </c>
      <c r="Q46" s="16">
        <v>4.8569</v>
      </c>
      <c r="R46" s="16">
        <v>1.4607</v>
      </c>
      <c r="S46" s="16"/>
      <c r="T46" s="16"/>
      <c r="U46" s="16"/>
      <c r="V46" s="16">
        <v>3.3962</v>
      </c>
      <c r="W46" s="13" t="s">
        <v>38</v>
      </c>
      <c r="X46" s="13" t="s">
        <v>38</v>
      </c>
      <c r="Y46" s="13" t="s">
        <v>52</v>
      </c>
      <c r="Z46" s="16" t="s">
        <v>111</v>
      </c>
      <c r="AA46" s="16"/>
      <c r="AB46" s="13" t="s">
        <v>52</v>
      </c>
      <c r="AC46" s="16" t="s">
        <v>52</v>
      </c>
      <c r="AD46" s="16"/>
    </row>
    <row r="47" spans="1:30" ht="101.25">
      <c r="A47" s="18" t="s">
        <v>401</v>
      </c>
      <c r="B47" s="28" t="s">
        <v>402</v>
      </c>
      <c r="C47" s="13" t="s">
        <v>403</v>
      </c>
      <c r="D47" s="13" t="s">
        <v>398</v>
      </c>
      <c r="E47" s="13" t="s">
        <v>404</v>
      </c>
      <c r="F47" s="16" t="s">
        <v>405</v>
      </c>
      <c r="G47" s="28" t="s">
        <v>406</v>
      </c>
      <c r="H47" s="16" t="s">
        <v>57</v>
      </c>
      <c r="I47" s="16">
        <v>0.7991</v>
      </c>
      <c r="J47" s="16">
        <v>21.17</v>
      </c>
      <c r="K47" s="16">
        <v>0.7991</v>
      </c>
      <c r="L47" s="16">
        <v>0.0697</v>
      </c>
      <c r="M47" s="16"/>
      <c r="N47" s="16"/>
      <c r="O47" s="16" t="s">
        <v>407</v>
      </c>
      <c r="P47" s="16" t="s">
        <v>408</v>
      </c>
      <c r="Q47" s="16">
        <v>0.7991</v>
      </c>
      <c r="R47" s="13" t="s">
        <v>409</v>
      </c>
      <c r="S47" s="13" t="s">
        <v>410</v>
      </c>
      <c r="T47" s="16"/>
      <c r="U47" s="13" t="s">
        <v>411</v>
      </c>
      <c r="V47" s="13" t="s">
        <v>412</v>
      </c>
      <c r="W47" s="13" t="s">
        <v>52</v>
      </c>
      <c r="X47" s="13" t="s">
        <v>52</v>
      </c>
      <c r="Y47" s="13" t="s">
        <v>52</v>
      </c>
      <c r="Z47" s="16" t="s">
        <v>111</v>
      </c>
      <c r="AA47" s="16"/>
      <c r="AB47" s="13" t="s">
        <v>52</v>
      </c>
      <c r="AC47" s="16" t="s">
        <v>52</v>
      </c>
      <c r="AD47" s="16"/>
    </row>
    <row r="48" spans="1:30" ht="123.75">
      <c r="A48" s="18" t="s">
        <v>413</v>
      </c>
      <c r="B48" s="28" t="s">
        <v>414</v>
      </c>
      <c r="C48" s="13" t="s">
        <v>415</v>
      </c>
      <c r="D48" s="13" t="s">
        <v>151</v>
      </c>
      <c r="E48" s="13" t="s">
        <v>44</v>
      </c>
      <c r="F48" s="16" t="s">
        <v>45</v>
      </c>
      <c r="G48" s="28" t="s">
        <v>416</v>
      </c>
      <c r="H48" s="16" t="s">
        <v>47</v>
      </c>
      <c r="I48" s="16">
        <v>0.8795</v>
      </c>
      <c r="J48" s="16">
        <v>19.42</v>
      </c>
      <c r="K48" s="16">
        <v>0.8795</v>
      </c>
      <c r="L48" s="16"/>
      <c r="M48" s="16">
        <v>0.2961</v>
      </c>
      <c r="N48" s="16"/>
      <c r="O48" s="13" t="s">
        <v>417</v>
      </c>
      <c r="P48" s="16"/>
      <c r="Q48" s="16">
        <v>0.8795</v>
      </c>
      <c r="R48" s="16"/>
      <c r="S48" s="16">
        <v>0.4692</v>
      </c>
      <c r="T48" s="16"/>
      <c r="U48" s="16"/>
      <c r="V48" s="13" t="s">
        <v>418</v>
      </c>
      <c r="W48" s="13" t="s">
        <v>38</v>
      </c>
      <c r="X48" s="13" t="s">
        <v>38</v>
      </c>
      <c r="Y48" s="13" t="s">
        <v>38</v>
      </c>
      <c r="Z48" s="16" t="s">
        <v>39</v>
      </c>
      <c r="AA48" s="16">
        <v>0</v>
      </c>
      <c r="AB48" s="13" t="s">
        <v>52</v>
      </c>
      <c r="AC48" s="16" t="s">
        <v>52</v>
      </c>
      <c r="AD48" s="16"/>
    </row>
    <row r="49" spans="1:30" ht="90">
      <c r="A49" s="18" t="s">
        <v>419</v>
      </c>
      <c r="B49" s="20" t="s">
        <v>420</v>
      </c>
      <c r="C49" s="20" t="s">
        <v>421</v>
      </c>
      <c r="D49" s="20" t="s">
        <v>422</v>
      </c>
      <c r="E49" s="20" t="s">
        <v>423</v>
      </c>
      <c r="F49" s="29" t="s">
        <v>115</v>
      </c>
      <c r="G49" s="20" t="s">
        <v>424</v>
      </c>
      <c r="H49" s="29" t="s">
        <v>57</v>
      </c>
      <c r="I49" s="20" t="s">
        <v>425</v>
      </c>
      <c r="J49" s="20">
        <v>15.95</v>
      </c>
      <c r="K49" s="20" t="s">
        <v>425</v>
      </c>
      <c r="L49" s="29"/>
      <c r="M49" s="29"/>
      <c r="N49" s="29"/>
      <c r="O49" s="29"/>
      <c r="P49" s="20" t="s">
        <v>425</v>
      </c>
      <c r="Q49" s="20" t="s">
        <v>425</v>
      </c>
      <c r="R49" s="29"/>
      <c r="S49" s="29"/>
      <c r="T49" s="29"/>
      <c r="U49" s="29"/>
      <c r="V49" s="20" t="s">
        <v>425</v>
      </c>
      <c r="W49" s="30" t="s">
        <v>38</v>
      </c>
      <c r="X49" s="30" t="s">
        <v>38</v>
      </c>
      <c r="Y49" s="30" t="s">
        <v>38</v>
      </c>
      <c r="Z49" s="20">
        <v>0</v>
      </c>
      <c r="AA49" s="20">
        <v>0</v>
      </c>
      <c r="AB49" s="30" t="s">
        <v>52</v>
      </c>
      <c r="AC49" s="20" t="s">
        <v>52</v>
      </c>
      <c r="AD49" s="30" t="s">
        <v>200</v>
      </c>
    </row>
    <row r="50" spans="1:30" s="5" customFormat="1" ht="90">
      <c r="A50" s="18" t="s">
        <v>426</v>
      </c>
      <c r="B50" s="20" t="s">
        <v>427</v>
      </c>
      <c r="C50" s="20" t="s">
        <v>195</v>
      </c>
      <c r="D50" s="20" t="s">
        <v>428</v>
      </c>
      <c r="E50" s="30" t="s">
        <v>423</v>
      </c>
      <c r="F50" s="29" t="s">
        <v>115</v>
      </c>
      <c r="G50" s="20" t="s">
        <v>429</v>
      </c>
      <c r="H50" s="29" t="s">
        <v>57</v>
      </c>
      <c r="I50" s="20">
        <v>1.6775</v>
      </c>
      <c r="J50" s="20" t="s">
        <v>430</v>
      </c>
      <c r="K50" s="20" t="s">
        <v>431</v>
      </c>
      <c r="L50" s="29"/>
      <c r="M50" s="29"/>
      <c r="N50" s="29"/>
      <c r="O50" s="20" t="s">
        <v>432</v>
      </c>
      <c r="P50" s="20" t="s">
        <v>433</v>
      </c>
      <c r="Q50" s="30" t="s">
        <v>431</v>
      </c>
      <c r="R50" s="29"/>
      <c r="S50" s="29"/>
      <c r="T50" s="29"/>
      <c r="U50" s="36">
        <v>0.027</v>
      </c>
      <c r="V50" s="30" t="s">
        <v>433</v>
      </c>
      <c r="W50" s="30" t="s">
        <v>38</v>
      </c>
      <c r="X50" s="30" t="s">
        <v>38</v>
      </c>
      <c r="Y50" s="30" t="s">
        <v>38</v>
      </c>
      <c r="Z50" s="20">
        <v>0</v>
      </c>
      <c r="AA50" s="20">
        <v>0</v>
      </c>
      <c r="AB50" s="30" t="s">
        <v>52</v>
      </c>
      <c r="AC50" s="20" t="s">
        <v>52</v>
      </c>
      <c r="AD50" s="30" t="s">
        <v>200</v>
      </c>
    </row>
    <row r="51" spans="1:30" ht="90">
      <c r="A51" s="18" t="s">
        <v>434</v>
      </c>
      <c r="B51" s="20" t="s">
        <v>435</v>
      </c>
      <c r="C51" s="20" t="s">
        <v>436</v>
      </c>
      <c r="D51" s="20" t="s">
        <v>437</v>
      </c>
      <c r="E51" s="30" t="s">
        <v>423</v>
      </c>
      <c r="F51" s="29" t="s">
        <v>115</v>
      </c>
      <c r="G51" s="20" t="s">
        <v>438</v>
      </c>
      <c r="H51" s="29" t="s">
        <v>57</v>
      </c>
      <c r="I51" s="20">
        <v>1.2245</v>
      </c>
      <c r="J51" s="20">
        <v>26.38</v>
      </c>
      <c r="K51" s="20">
        <v>1.2245</v>
      </c>
      <c r="L51" s="30" t="s">
        <v>439</v>
      </c>
      <c r="M51" s="29"/>
      <c r="N51" s="29"/>
      <c r="O51" s="29"/>
      <c r="P51" s="30" t="s">
        <v>440</v>
      </c>
      <c r="Q51" s="30" t="s">
        <v>441</v>
      </c>
      <c r="R51" s="29"/>
      <c r="S51" s="29"/>
      <c r="T51" s="29"/>
      <c r="U51" s="29"/>
      <c r="V51" s="30" t="s">
        <v>441</v>
      </c>
      <c r="W51" s="30" t="s">
        <v>38</v>
      </c>
      <c r="X51" s="30" t="s">
        <v>38</v>
      </c>
      <c r="Y51" s="30" t="s">
        <v>38</v>
      </c>
      <c r="Z51" s="20">
        <v>0</v>
      </c>
      <c r="AA51" s="20">
        <v>0</v>
      </c>
      <c r="AB51" s="30" t="s">
        <v>52</v>
      </c>
      <c r="AC51" s="20" t="s">
        <v>52</v>
      </c>
      <c r="AD51" s="30" t="s">
        <v>200</v>
      </c>
    </row>
    <row r="52" spans="1:30" s="4" customFormat="1" ht="101.25">
      <c r="A52" s="18" t="s">
        <v>442</v>
      </c>
      <c r="B52" s="20" t="s">
        <v>443</v>
      </c>
      <c r="C52" s="20" t="s">
        <v>444</v>
      </c>
      <c r="D52" s="20" t="s">
        <v>445</v>
      </c>
      <c r="E52" s="30" t="s">
        <v>446</v>
      </c>
      <c r="F52" s="29" t="s">
        <v>115</v>
      </c>
      <c r="G52" s="20" t="s">
        <v>447</v>
      </c>
      <c r="H52" s="29" t="s">
        <v>57</v>
      </c>
      <c r="I52" s="20">
        <v>0.4134</v>
      </c>
      <c r="J52" s="20">
        <v>12.71</v>
      </c>
      <c r="K52" s="20">
        <v>0.4134</v>
      </c>
      <c r="L52" s="30" t="s">
        <v>448</v>
      </c>
      <c r="M52" s="29"/>
      <c r="N52" s="29"/>
      <c r="O52" s="29"/>
      <c r="P52" s="29" t="s">
        <v>449</v>
      </c>
      <c r="Q52" s="20">
        <v>0.4134</v>
      </c>
      <c r="R52" s="29"/>
      <c r="S52" s="30" t="s">
        <v>450</v>
      </c>
      <c r="T52" s="29"/>
      <c r="U52" s="29"/>
      <c r="V52" s="30" t="s">
        <v>451</v>
      </c>
      <c r="W52" s="30" t="s">
        <v>38</v>
      </c>
      <c r="X52" s="30" t="s">
        <v>38</v>
      </c>
      <c r="Y52" s="30" t="s">
        <v>38</v>
      </c>
      <c r="Z52" s="20">
        <v>0</v>
      </c>
      <c r="AA52" s="20">
        <v>0</v>
      </c>
      <c r="AB52" s="30" t="s">
        <v>52</v>
      </c>
      <c r="AC52" s="20" t="s">
        <v>52</v>
      </c>
      <c r="AD52" s="30" t="s">
        <v>200</v>
      </c>
    </row>
    <row r="53" spans="1:30" ht="78.75">
      <c r="A53" s="18" t="s">
        <v>452</v>
      </c>
      <c r="B53" s="20" t="s">
        <v>453</v>
      </c>
      <c r="C53" s="20" t="s">
        <v>195</v>
      </c>
      <c r="D53" s="20" t="s">
        <v>454</v>
      </c>
      <c r="E53" s="30" t="s">
        <v>455</v>
      </c>
      <c r="F53" s="29" t="s">
        <v>456</v>
      </c>
      <c r="G53" s="20" t="s">
        <v>457</v>
      </c>
      <c r="H53" s="29" t="s">
        <v>57</v>
      </c>
      <c r="I53" s="20">
        <v>2.1236</v>
      </c>
      <c r="J53" s="20">
        <v>109.1415</v>
      </c>
      <c r="K53" s="20">
        <v>2.1236</v>
      </c>
      <c r="L53" s="29"/>
      <c r="M53" s="29"/>
      <c r="N53" s="29"/>
      <c r="O53" s="29"/>
      <c r="P53" s="20">
        <v>2.1236</v>
      </c>
      <c r="Q53" s="20">
        <v>2.1236</v>
      </c>
      <c r="R53" s="29"/>
      <c r="S53" s="29"/>
      <c r="T53" s="29"/>
      <c r="U53" s="29"/>
      <c r="V53" s="20">
        <v>2.1236</v>
      </c>
      <c r="W53" s="30" t="s">
        <v>38</v>
      </c>
      <c r="X53" s="30" t="s">
        <v>38</v>
      </c>
      <c r="Y53" s="30" t="s">
        <v>38</v>
      </c>
      <c r="Z53" s="20">
        <v>0</v>
      </c>
      <c r="AA53" s="20">
        <v>0</v>
      </c>
      <c r="AB53" s="30" t="s">
        <v>52</v>
      </c>
      <c r="AC53" s="20" t="s">
        <v>52</v>
      </c>
      <c r="AD53" s="30" t="s">
        <v>200</v>
      </c>
    </row>
    <row r="54" spans="1:30" ht="112.5">
      <c r="A54" s="18" t="s">
        <v>458</v>
      </c>
      <c r="B54" s="20" t="s">
        <v>459</v>
      </c>
      <c r="C54" s="20" t="s">
        <v>460</v>
      </c>
      <c r="D54" s="20" t="s">
        <v>461</v>
      </c>
      <c r="E54" s="30" t="s">
        <v>423</v>
      </c>
      <c r="F54" s="29" t="s">
        <v>462</v>
      </c>
      <c r="G54" s="20" t="s">
        <v>463</v>
      </c>
      <c r="H54" s="29" t="s">
        <v>57</v>
      </c>
      <c r="I54" s="20">
        <v>0.4039</v>
      </c>
      <c r="J54" s="20">
        <v>5.69</v>
      </c>
      <c r="K54" s="20">
        <v>0.4039</v>
      </c>
      <c r="L54" s="29"/>
      <c r="M54" s="29"/>
      <c r="N54" s="29"/>
      <c r="O54" s="29"/>
      <c r="P54" s="20">
        <v>0.4039</v>
      </c>
      <c r="Q54" s="20">
        <v>0.4039</v>
      </c>
      <c r="R54" s="29"/>
      <c r="S54" s="30" t="s">
        <v>464</v>
      </c>
      <c r="T54" s="29"/>
      <c r="U54" s="30" t="s">
        <v>465</v>
      </c>
      <c r="V54" s="30" t="s">
        <v>466</v>
      </c>
      <c r="W54" s="30" t="s">
        <v>38</v>
      </c>
      <c r="X54" s="30" t="s">
        <v>38</v>
      </c>
      <c r="Y54" s="30" t="s">
        <v>38</v>
      </c>
      <c r="Z54" s="20">
        <v>0</v>
      </c>
      <c r="AA54" s="20">
        <v>0</v>
      </c>
      <c r="AB54" s="30" t="s">
        <v>52</v>
      </c>
      <c r="AC54" s="20" t="s">
        <v>52</v>
      </c>
      <c r="AD54" s="30" t="s">
        <v>200</v>
      </c>
    </row>
    <row r="55" spans="1:30" ht="101.25">
      <c r="A55" s="18" t="s">
        <v>467</v>
      </c>
      <c r="B55" s="30" t="s">
        <v>468</v>
      </c>
      <c r="C55" s="30" t="s">
        <v>469</v>
      </c>
      <c r="D55" s="30" t="s">
        <v>470</v>
      </c>
      <c r="E55" s="30" t="s">
        <v>423</v>
      </c>
      <c r="F55" s="29" t="s">
        <v>471</v>
      </c>
      <c r="G55" s="20" t="s">
        <v>472</v>
      </c>
      <c r="H55" s="29" t="s">
        <v>57</v>
      </c>
      <c r="I55" s="30">
        <v>0.2509</v>
      </c>
      <c r="J55" s="30">
        <v>3.97</v>
      </c>
      <c r="K55" s="30">
        <v>0.2509</v>
      </c>
      <c r="L55" s="29"/>
      <c r="M55" s="29"/>
      <c r="N55" s="29"/>
      <c r="O55" s="29"/>
      <c r="P55" s="30">
        <v>0.2509</v>
      </c>
      <c r="Q55" s="30">
        <v>0.2509</v>
      </c>
      <c r="R55" s="29"/>
      <c r="S55" s="29"/>
      <c r="T55" s="29"/>
      <c r="U55" s="29" t="s">
        <v>473</v>
      </c>
      <c r="V55" s="30" t="s">
        <v>474</v>
      </c>
      <c r="W55" s="40" t="s">
        <v>38</v>
      </c>
      <c r="X55" s="40" t="s">
        <v>38</v>
      </c>
      <c r="Y55" s="40" t="s">
        <v>38</v>
      </c>
      <c r="Z55" s="31">
        <v>0</v>
      </c>
      <c r="AA55" s="31">
        <v>0</v>
      </c>
      <c r="AB55" s="40" t="s">
        <v>52</v>
      </c>
      <c r="AC55" s="31" t="s">
        <v>52</v>
      </c>
      <c r="AD55" s="40" t="s">
        <v>200</v>
      </c>
    </row>
    <row r="56" spans="1:30" ht="135">
      <c r="A56" s="18" t="s">
        <v>475</v>
      </c>
      <c r="B56" s="30" t="s">
        <v>476</v>
      </c>
      <c r="C56" s="30" t="s">
        <v>477</v>
      </c>
      <c r="D56" s="30" t="s">
        <v>478</v>
      </c>
      <c r="E56" s="30" t="s">
        <v>423</v>
      </c>
      <c r="F56" s="29" t="s">
        <v>479</v>
      </c>
      <c r="G56" s="20" t="s">
        <v>480</v>
      </c>
      <c r="H56" s="29" t="s">
        <v>57</v>
      </c>
      <c r="I56" s="36">
        <v>1.327</v>
      </c>
      <c r="J56" s="36">
        <v>23.72</v>
      </c>
      <c r="K56" s="36">
        <v>1.327</v>
      </c>
      <c r="L56" s="29"/>
      <c r="M56" s="29"/>
      <c r="N56" s="29"/>
      <c r="O56" s="36">
        <v>0.5705</v>
      </c>
      <c r="P56" s="36">
        <v>0.7565</v>
      </c>
      <c r="Q56" s="36">
        <v>1.327</v>
      </c>
      <c r="R56" s="29"/>
      <c r="S56" s="29"/>
      <c r="T56" s="29"/>
      <c r="U56" s="36">
        <v>0.0356</v>
      </c>
      <c r="V56" s="36">
        <v>1.2914</v>
      </c>
      <c r="W56" s="30" t="s">
        <v>38</v>
      </c>
      <c r="X56" s="30" t="s">
        <v>38</v>
      </c>
      <c r="Y56" s="30" t="s">
        <v>38</v>
      </c>
      <c r="Z56" s="20">
        <v>0</v>
      </c>
      <c r="AA56" s="20">
        <v>0</v>
      </c>
      <c r="AB56" s="30" t="s">
        <v>52</v>
      </c>
      <c r="AC56" s="20" t="s">
        <v>52</v>
      </c>
      <c r="AD56" s="30" t="s">
        <v>200</v>
      </c>
    </row>
    <row r="57" spans="1:30" ht="135">
      <c r="A57" s="18" t="s">
        <v>481</v>
      </c>
      <c r="B57" s="31" t="s">
        <v>482</v>
      </c>
      <c r="C57" s="31" t="s">
        <v>483</v>
      </c>
      <c r="D57" s="31" t="s">
        <v>484</v>
      </c>
      <c r="E57" s="31" t="s">
        <v>338</v>
      </c>
      <c r="F57" s="26" t="s">
        <v>456</v>
      </c>
      <c r="G57" s="31" t="s">
        <v>485</v>
      </c>
      <c r="H57" s="26" t="s">
        <v>57</v>
      </c>
      <c r="I57" s="31">
        <v>4.9052</v>
      </c>
      <c r="J57" s="31">
        <v>109.65</v>
      </c>
      <c r="K57" s="31">
        <v>4.9052</v>
      </c>
      <c r="L57" s="31">
        <v>3.7599</v>
      </c>
      <c r="M57" s="31">
        <v>0.9372</v>
      </c>
      <c r="N57" s="31">
        <v>0</v>
      </c>
      <c r="O57" s="31">
        <v>1.1453</v>
      </c>
      <c r="P57" s="26"/>
      <c r="Q57" s="31">
        <v>4.9052</v>
      </c>
      <c r="R57" s="31">
        <v>3.7599</v>
      </c>
      <c r="S57" s="31">
        <v>3.4017</v>
      </c>
      <c r="T57" s="31">
        <v>0</v>
      </c>
      <c r="U57" s="31">
        <v>1.1453</v>
      </c>
      <c r="V57" s="26"/>
      <c r="W57" s="31" t="s">
        <v>38</v>
      </c>
      <c r="X57" s="31" t="s">
        <v>38</v>
      </c>
      <c r="Y57" s="31" t="s">
        <v>38</v>
      </c>
      <c r="Z57" s="31">
        <v>0</v>
      </c>
      <c r="AA57" s="31">
        <v>0</v>
      </c>
      <c r="AB57" s="31" t="s">
        <v>52</v>
      </c>
      <c r="AC57" s="31" t="s">
        <v>52</v>
      </c>
      <c r="AD57" s="25"/>
    </row>
    <row r="58" spans="1:30" ht="90">
      <c r="A58" s="18" t="s">
        <v>486</v>
      </c>
      <c r="B58" s="20" t="s">
        <v>487</v>
      </c>
      <c r="C58" s="20" t="s">
        <v>157</v>
      </c>
      <c r="D58" s="20" t="s">
        <v>488</v>
      </c>
      <c r="E58" s="20" t="s">
        <v>338</v>
      </c>
      <c r="F58" s="29" t="s">
        <v>456</v>
      </c>
      <c r="G58" s="20" t="s">
        <v>489</v>
      </c>
      <c r="H58" s="29" t="s">
        <v>57</v>
      </c>
      <c r="I58" s="20">
        <v>2.0967</v>
      </c>
      <c r="J58" s="20">
        <v>49.25</v>
      </c>
      <c r="K58" s="20">
        <v>2.0967</v>
      </c>
      <c r="L58" s="20">
        <v>2.0967</v>
      </c>
      <c r="M58" s="20">
        <v>0.3252</v>
      </c>
      <c r="N58" s="20">
        <v>0</v>
      </c>
      <c r="O58" s="20">
        <v>0</v>
      </c>
      <c r="P58" s="20">
        <v>2.0967</v>
      </c>
      <c r="Q58" s="20">
        <v>2.0967</v>
      </c>
      <c r="R58" s="20">
        <v>0.4121</v>
      </c>
      <c r="S58" s="20">
        <v>0</v>
      </c>
      <c r="T58" s="20">
        <v>0</v>
      </c>
      <c r="U58" s="29"/>
      <c r="V58" s="29"/>
      <c r="W58" s="20" t="s">
        <v>38</v>
      </c>
      <c r="X58" s="20" t="s">
        <v>52</v>
      </c>
      <c r="Y58" s="20" t="s">
        <v>38</v>
      </c>
      <c r="Z58" s="20">
        <v>0</v>
      </c>
      <c r="AA58" s="20">
        <v>0</v>
      </c>
      <c r="AB58" s="20" t="s">
        <v>52</v>
      </c>
      <c r="AC58" s="20" t="s">
        <v>490</v>
      </c>
      <c r="AD58" s="20" t="s">
        <v>491</v>
      </c>
    </row>
    <row r="59" spans="1:30" ht="135">
      <c r="A59" s="18" t="s">
        <v>492</v>
      </c>
      <c r="B59" s="20" t="s">
        <v>493</v>
      </c>
      <c r="C59" s="20" t="s">
        <v>141</v>
      </c>
      <c r="D59" s="20" t="s">
        <v>494</v>
      </c>
      <c r="E59" s="20" t="s">
        <v>495</v>
      </c>
      <c r="F59" s="29" t="s">
        <v>456</v>
      </c>
      <c r="G59" s="20" t="s">
        <v>496</v>
      </c>
      <c r="H59" s="29" t="s">
        <v>57</v>
      </c>
      <c r="I59" s="20">
        <v>3.3258</v>
      </c>
      <c r="J59" s="20">
        <v>153.17</v>
      </c>
      <c r="K59" s="20">
        <v>4.2279</v>
      </c>
      <c r="L59" s="20">
        <v>4.2279</v>
      </c>
      <c r="M59" s="20">
        <v>0.0615</v>
      </c>
      <c r="N59" s="20">
        <v>0</v>
      </c>
      <c r="O59" s="20">
        <v>0</v>
      </c>
      <c r="P59" s="20">
        <v>4.2279</v>
      </c>
      <c r="Q59" s="20">
        <v>4.2279</v>
      </c>
      <c r="R59" s="20">
        <v>0.0615</v>
      </c>
      <c r="S59" s="20">
        <v>0</v>
      </c>
      <c r="T59" s="20">
        <v>0</v>
      </c>
      <c r="U59" s="29"/>
      <c r="V59" s="29"/>
      <c r="W59" s="20" t="s">
        <v>52</v>
      </c>
      <c r="X59" s="20" t="s">
        <v>38</v>
      </c>
      <c r="Y59" s="20" t="s">
        <v>38</v>
      </c>
      <c r="Z59" s="20">
        <v>0</v>
      </c>
      <c r="AA59" s="20">
        <v>0</v>
      </c>
      <c r="AB59" s="20" t="s">
        <v>52</v>
      </c>
      <c r="AC59" s="20" t="s">
        <v>497</v>
      </c>
      <c r="AD59" s="20" t="s">
        <v>164</v>
      </c>
    </row>
    <row r="60" spans="1:30" ht="146.25">
      <c r="A60" s="18" t="s">
        <v>498</v>
      </c>
      <c r="B60" s="20" t="s">
        <v>499</v>
      </c>
      <c r="C60" s="20" t="s">
        <v>141</v>
      </c>
      <c r="D60" s="20" t="s">
        <v>105</v>
      </c>
      <c r="E60" s="20" t="s">
        <v>338</v>
      </c>
      <c r="F60" s="29" t="s">
        <v>500</v>
      </c>
      <c r="G60" s="20" t="s">
        <v>501</v>
      </c>
      <c r="H60" s="29" t="s">
        <v>57</v>
      </c>
      <c r="I60" s="20">
        <v>1.9844</v>
      </c>
      <c r="J60" s="20">
        <v>66.78</v>
      </c>
      <c r="K60" s="20">
        <v>1.9844</v>
      </c>
      <c r="L60" s="20">
        <v>1.9844</v>
      </c>
      <c r="M60" s="20">
        <v>1.9108</v>
      </c>
      <c r="N60" s="20">
        <v>0</v>
      </c>
      <c r="O60" s="20">
        <v>0</v>
      </c>
      <c r="P60" s="29"/>
      <c r="Q60" s="20">
        <v>1.9844</v>
      </c>
      <c r="R60" s="20">
        <v>1.9844</v>
      </c>
      <c r="S60" s="20">
        <v>1.9108</v>
      </c>
      <c r="T60" s="20">
        <v>0</v>
      </c>
      <c r="U60" s="20">
        <v>0</v>
      </c>
      <c r="V60" s="29"/>
      <c r="W60" s="20" t="s">
        <v>52</v>
      </c>
      <c r="X60" s="20" t="s">
        <v>38</v>
      </c>
      <c r="Y60" s="20" t="s">
        <v>38</v>
      </c>
      <c r="Z60" s="20">
        <v>30</v>
      </c>
      <c r="AA60" s="20">
        <v>0</v>
      </c>
      <c r="AB60" s="20" t="s">
        <v>52</v>
      </c>
      <c r="AC60" s="20" t="s">
        <v>52</v>
      </c>
      <c r="AD60" s="20" t="s">
        <v>164</v>
      </c>
    </row>
    <row r="61" spans="1:30" ht="112.5">
      <c r="A61" s="18" t="s">
        <v>502</v>
      </c>
      <c r="B61" s="20" t="s">
        <v>503</v>
      </c>
      <c r="C61" s="20" t="s">
        <v>141</v>
      </c>
      <c r="D61" s="20" t="s">
        <v>504</v>
      </c>
      <c r="E61" s="20" t="s">
        <v>338</v>
      </c>
      <c r="F61" s="29" t="s">
        <v>462</v>
      </c>
      <c r="G61" s="20" t="s">
        <v>505</v>
      </c>
      <c r="H61" s="29" t="s">
        <v>35</v>
      </c>
      <c r="I61" s="20">
        <v>0.9386</v>
      </c>
      <c r="J61" s="20">
        <v>26.12</v>
      </c>
      <c r="K61" s="20">
        <v>0.9386</v>
      </c>
      <c r="L61" s="20">
        <v>0.9386</v>
      </c>
      <c r="M61" s="20">
        <v>0</v>
      </c>
      <c r="N61" s="20">
        <v>0</v>
      </c>
      <c r="O61" s="20">
        <v>0</v>
      </c>
      <c r="P61" s="29"/>
      <c r="Q61" s="20">
        <v>0.9386</v>
      </c>
      <c r="R61" s="20">
        <v>0.9386</v>
      </c>
      <c r="S61" s="20">
        <v>0</v>
      </c>
      <c r="T61" s="20">
        <v>0</v>
      </c>
      <c r="U61" s="20">
        <v>0</v>
      </c>
      <c r="V61" s="29"/>
      <c r="W61" s="20" t="s">
        <v>38</v>
      </c>
      <c r="X61" s="20" t="s">
        <v>38</v>
      </c>
      <c r="Y61" s="20" t="s">
        <v>38</v>
      </c>
      <c r="Z61" s="20">
        <v>100</v>
      </c>
      <c r="AA61" s="20">
        <v>100</v>
      </c>
      <c r="AB61" s="20" t="s">
        <v>38</v>
      </c>
      <c r="AC61" s="20" t="s">
        <v>52</v>
      </c>
      <c r="AD61" s="20" t="s">
        <v>506</v>
      </c>
    </row>
    <row r="62" spans="1:30" ht="112.5">
      <c r="A62" s="18" t="s">
        <v>507</v>
      </c>
      <c r="B62" s="20" t="s">
        <v>508</v>
      </c>
      <c r="C62" s="20" t="s">
        <v>157</v>
      </c>
      <c r="D62" s="20" t="s">
        <v>509</v>
      </c>
      <c r="E62" s="20" t="s">
        <v>375</v>
      </c>
      <c r="F62" s="29" t="s">
        <v>471</v>
      </c>
      <c r="G62" s="20" t="s">
        <v>510</v>
      </c>
      <c r="H62" s="29" t="s">
        <v>57</v>
      </c>
      <c r="I62" s="20">
        <v>0.9596</v>
      </c>
      <c r="J62" s="20">
        <v>6.87</v>
      </c>
      <c r="K62" s="20">
        <v>0.9596</v>
      </c>
      <c r="L62" s="20">
        <v>0.9596</v>
      </c>
      <c r="M62" s="20">
        <v>0</v>
      </c>
      <c r="N62" s="20">
        <v>0</v>
      </c>
      <c r="O62" s="20">
        <v>0</v>
      </c>
      <c r="P62" s="29"/>
      <c r="Q62" s="20">
        <v>0.9596</v>
      </c>
      <c r="R62" s="20">
        <v>0.9596</v>
      </c>
      <c r="S62" s="20">
        <v>0</v>
      </c>
      <c r="T62" s="20">
        <v>0</v>
      </c>
      <c r="U62" s="20">
        <v>0</v>
      </c>
      <c r="V62" s="29"/>
      <c r="W62" s="20" t="s">
        <v>38</v>
      </c>
      <c r="X62" s="20" t="s">
        <v>38</v>
      </c>
      <c r="Y62" s="20" t="s">
        <v>38</v>
      </c>
      <c r="Z62" s="20">
        <v>0</v>
      </c>
      <c r="AA62" s="20">
        <v>0</v>
      </c>
      <c r="AB62" s="20" t="s">
        <v>52</v>
      </c>
      <c r="AC62" s="20" t="s">
        <v>52</v>
      </c>
      <c r="AD62" s="20" t="s">
        <v>164</v>
      </c>
    </row>
    <row r="63" spans="1:30" s="6" customFormat="1" ht="146.25">
      <c r="A63" s="18" t="s">
        <v>511</v>
      </c>
      <c r="B63" s="16" t="s">
        <v>512</v>
      </c>
      <c r="C63" s="16" t="s">
        <v>373</v>
      </c>
      <c r="D63" s="16" t="s">
        <v>513</v>
      </c>
      <c r="E63" s="16" t="s">
        <v>514</v>
      </c>
      <c r="F63" s="16" t="s">
        <v>515</v>
      </c>
      <c r="G63" s="20" t="s">
        <v>516</v>
      </c>
      <c r="H63" s="16" t="s">
        <v>57</v>
      </c>
      <c r="I63" s="16" t="s">
        <v>517</v>
      </c>
      <c r="J63" s="16" t="s">
        <v>518</v>
      </c>
      <c r="K63" s="16" t="s">
        <v>517</v>
      </c>
      <c r="L63" s="16" t="s">
        <v>519</v>
      </c>
      <c r="M63" s="16" t="s">
        <v>520</v>
      </c>
      <c r="N63" s="16"/>
      <c r="O63" s="16"/>
      <c r="P63" s="16" t="s">
        <v>521</v>
      </c>
      <c r="Q63" s="16" t="s">
        <v>517</v>
      </c>
      <c r="R63" s="16"/>
      <c r="S63" s="16" t="s">
        <v>522</v>
      </c>
      <c r="T63" s="16"/>
      <c r="U63" s="16"/>
      <c r="V63" s="16" t="s">
        <v>523</v>
      </c>
      <c r="W63" s="16" t="s">
        <v>38</v>
      </c>
      <c r="X63" s="16" t="s">
        <v>38</v>
      </c>
      <c r="Y63" s="16" t="s">
        <v>38</v>
      </c>
      <c r="Z63" s="16"/>
      <c r="AA63" s="16"/>
      <c r="AB63" s="16"/>
      <c r="AC63" s="16"/>
      <c r="AD63" s="16"/>
    </row>
    <row r="64" spans="1:30" s="6" customFormat="1" ht="112.5">
      <c r="A64" s="18" t="s">
        <v>524</v>
      </c>
      <c r="B64" s="16" t="s">
        <v>525</v>
      </c>
      <c r="C64" s="16" t="s">
        <v>526</v>
      </c>
      <c r="D64" s="16" t="s">
        <v>527</v>
      </c>
      <c r="E64" s="16" t="s">
        <v>269</v>
      </c>
      <c r="F64" s="16" t="s">
        <v>515</v>
      </c>
      <c r="G64" s="20" t="s">
        <v>528</v>
      </c>
      <c r="H64" s="16" t="s">
        <v>57</v>
      </c>
      <c r="I64" s="16" t="s">
        <v>529</v>
      </c>
      <c r="J64" s="16" t="s">
        <v>530</v>
      </c>
      <c r="K64" s="16" t="s">
        <v>529</v>
      </c>
      <c r="L64" s="16"/>
      <c r="M64" s="16" t="s">
        <v>531</v>
      </c>
      <c r="N64" s="16"/>
      <c r="O64" s="16"/>
      <c r="P64" s="16" t="s">
        <v>532</v>
      </c>
      <c r="Q64" s="16" t="s">
        <v>529</v>
      </c>
      <c r="R64" s="16"/>
      <c r="S64" s="16" t="s">
        <v>533</v>
      </c>
      <c r="T64" s="16"/>
      <c r="U64" s="16"/>
      <c r="V64" s="16" t="s">
        <v>534</v>
      </c>
      <c r="W64" s="16" t="s">
        <v>38</v>
      </c>
      <c r="X64" s="16" t="s">
        <v>38</v>
      </c>
      <c r="Y64" s="16" t="s">
        <v>38</v>
      </c>
      <c r="Z64" s="16"/>
      <c r="AA64" s="16"/>
      <c r="AB64" s="16"/>
      <c r="AC64" s="16"/>
      <c r="AD64" s="16"/>
    </row>
    <row r="65" spans="1:30" s="6" customFormat="1" ht="112.5">
      <c r="A65" s="18" t="s">
        <v>535</v>
      </c>
      <c r="B65" s="16" t="s">
        <v>536</v>
      </c>
      <c r="C65" s="16" t="s">
        <v>203</v>
      </c>
      <c r="D65" s="16" t="s">
        <v>113</v>
      </c>
      <c r="E65" s="16" t="s">
        <v>537</v>
      </c>
      <c r="F65" s="16" t="s">
        <v>462</v>
      </c>
      <c r="G65" s="20" t="s">
        <v>538</v>
      </c>
      <c r="H65" s="16" t="s">
        <v>539</v>
      </c>
      <c r="I65" s="16" t="s">
        <v>540</v>
      </c>
      <c r="J65" s="16" t="s">
        <v>541</v>
      </c>
      <c r="K65" s="16" t="s">
        <v>540</v>
      </c>
      <c r="L65" s="16" t="s">
        <v>542</v>
      </c>
      <c r="M65" s="16" t="s">
        <v>543</v>
      </c>
      <c r="N65" s="16"/>
      <c r="O65" s="16"/>
      <c r="P65" s="16" t="s">
        <v>544</v>
      </c>
      <c r="Q65" s="16" t="s">
        <v>540</v>
      </c>
      <c r="R65" s="16"/>
      <c r="S65" s="16" t="s">
        <v>545</v>
      </c>
      <c r="T65" s="16"/>
      <c r="U65" s="16"/>
      <c r="V65" s="16" t="s">
        <v>546</v>
      </c>
      <c r="W65" s="16" t="s">
        <v>38</v>
      </c>
      <c r="X65" s="16" t="s">
        <v>38</v>
      </c>
      <c r="Y65" s="16" t="s">
        <v>38</v>
      </c>
      <c r="Z65" s="16"/>
      <c r="AA65" s="16"/>
      <c r="AB65" s="16"/>
      <c r="AC65" s="16"/>
      <c r="AD65" s="16"/>
    </row>
    <row r="66" spans="1:30" s="7" customFormat="1" ht="112.5">
      <c r="A66" s="18" t="s">
        <v>547</v>
      </c>
      <c r="B66" s="16" t="s">
        <v>548</v>
      </c>
      <c r="C66" s="16" t="s">
        <v>373</v>
      </c>
      <c r="D66" s="16" t="s">
        <v>549</v>
      </c>
      <c r="E66" s="16" t="s">
        <v>550</v>
      </c>
      <c r="F66" s="16" t="s">
        <v>471</v>
      </c>
      <c r="G66" s="20" t="s">
        <v>551</v>
      </c>
      <c r="H66" s="16" t="s">
        <v>57</v>
      </c>
      <c r="I66" s="16" t="s">
        <v>552</v>
      </c>
      <c r="J66" s="16" t="s">
        <v>553</v>
      </c>
      <c r="K66" s="16" t="s">
        <v>552</v>
      </c>
      <c r="L66" s="16" t="s">
        <v>554</v>
      </c>
      <c r="M66" s="16" t="s">
        <v>555</v>
      </c>
      <c r="N66" s="16"/>
      <c r="O66" s="16"/>
      <c r="P66" s="16" t="s">
        <v>556</v>
      </c>
      <c r="Q66" s="16" t="s">
        <v>552</v>
      </c>
      <c r="R66" s="16" t="s">
        <v>554</v>
      </c>
      <c r="S66" s="16" t="s">
        <v>557</v>
      </c>
      <c r="T66" s="16"/>
      <c r="U66" s="16"/>
      <c r="V66" s="16" t="s">
        <v>558</v>
      </c>
      <c r="W66" s="16" t="s">
        <v>38</v>
      </c>
      <c r="X66" s="16" t="s">
        <v>38</v>
      </c>
      <c r="Y66" s="16" t="s">
        <v>38</v>
      </c>
      <c r="Z66" s="16"/>
      <c r="AA66" s="16"/>
      <c r="AB66" s="16"/>
      <c r="AC66" s="16"/>
      <c r="AD66" s="16"/>
    </row>
    <row r="67" spans="1:30" s="7" customFormat="1" ht="101.25">
      <c r="A67" s="18" t="s">
        <v>559</v>
      </c>
      <c r="B67" s="16" t="s">
        <v>560</v>
      </c>
      <c r="C67" s="16" t="s">
        <v>203</v>
      </c>
      <c r="D67" s="16" t="s">
        <v>113</v>
      </c>
      <c r="E67" s="16" t="s">
        <v>537</v>
      </c>
      <c r="F67" s="16" t="s">
        <v>471</v>
      </c>
      <c r="G67" s="20" t="s">
        <v>561</v>
      </c>
      <c r="H67" s="16" t="s">
        <v>562</v>
      </c>
      <c r="I67" s="16" t="s">
        <v>563</v>
      </c>
      <c r="J67" s="16" t="s">
        <v>564</v>
      </c>
      <c r="K67" s="16" t="s">
        <v>563</v>
      </c>
      <c r="L67" s="16" t="s">
        <v>565</v>
      </c>
      <c r="M67" s="16" t="s">
        <v>566</v>
      </c>
      <c r="N67" s="16"/>
      <c r="O67" s="16"/>
      <c r="P67" s="16" t="s">
        <v>567</v>
      </c>
      <c r="Q67" s="16" t="s">
        <v>563</v>
      </c>
      <c r="R67" s="16" t="s">
        <v>568</v>
      </c>
      <c r="S67" s="16" t="s">
        <v>569</v>
      </c>
      <c r="T67" s="16"/>
      <c r="U67" s="16"/>
      <c r="V67" s="16" t="s">
        <v>570</v>
      </c>
      <c r="W67" s="16" t="s">
        <v>38</v>
      </c>
      <c r="X67" s="16" t="s">
        <v>38</v>
      </c>
      <c r="Y67" s="16" t="s">
        <v>38</v>
      </c>
      <c r="Z67" s="16"/>
      <c r="AA67" s="16"/>
      <c r="AB67" s="16"/>
      <c r="AC67" s="16"/>
      <c r="AD67" s="16"/>
    </row>
    <row r="68" spans="1:30" s="7" customFormat="1" ht="101.25">
      <c r="A68" s="18" t="s">
        <v>571</v>
      </c>
      <c r="B68" s="16" t="s">
        <v>572</v>
      </c>
      <c r="C68" s="16" t="s">
        <v>573</v>
      </c>
      <c r="D68" s="16" t="s">
        <v>549</v>
      </c>
      <c r="E68" s="16" t="s">
        <v>338</v>
      </c>
      <c r="F68" s="16" t="s">
        <v>574</v>
      </c>
      <c r="G68" s="20" t="s">
        <v>575</v>
      </c>
      <c r="H68" s="16" t="s">
        <v>57</v>
      </c>
      <c r="I68" s="16" t="s">
        <v>576</v>
      </c>
      <c r="J68" s="16" t="s">
        <v>577</v>
      </c>
      <c r="K68" s="16" t="s">
        <v>576</v>
      </c>
      <c r="L68" s="16" t="s">
        <v>578</v>
      </c>
      <c r="M68" s="16" t="s">
        <v>579</v>
      </c>
      <c r="N68" s="16"/>
      <c r="O68" s="16" t="s">
        <v>580</v>
      </c>
      <c r="P68" s="16" t="s">
        <v>581</v>
      </c>
      <c r="Q68" s="16" t="s">
        <v>576</v>
      </c>
      <c r="R68" s="16" t="s">
        <v>578</v>
      </c>
      <c r="S68" s="16" t="s">
        <v>579</v>
      </c>
      <c r="T68" s="16"/>
      <c r="U68" s="16" t="s">
        <v>580</v>
      </c>
      <c r="V68" s="16" t="s">
        <v>581</v>
      </c>
      <c r="W68" s="16" t="s">
        <v>38</v>
      </c>
      <c r="X68" s="16" t="s">
        <v>38</v>
      </c>
      <c r="Y68" s="16" t="s">
        <v>38</v>
      </c>
      <c r="Z68" s="16"/>
      <c r="AA68" s="16"/>
      <c r="AB68" s="16"/>
      <c r="AC68" s="16"/>
      <c r="AD68" s="16"/>
    </row>
    <row r="69" spans="1:30" s="7" customFormat="1" ht="90">
      <c r="A69" s="18" t="s">
        <v>582</v>
      </c>
      <c r="B69" s="16" t="s">
        <v>583</v>
      </c>
      <c r="C69" s="16" t="s">
        <v>584</v>
      </c>
      <c r="D69" s="16" t="s">
        <v>494</v>
      </c>
      <c r="E69" s="16" t="s">
        <v>114</v>
      </c>
      <c r="F69" s="16" t="s">
        <v>585</v>
      </c>
      <c r="G69" s="20" t="s">
        <v>586</v>
      </c>
      <c r="H69" s="16" t="s">
        <v>364</v>
      </c>
      <c r="I69" s="16" t="s">
        <v>587</v>
      </c>
      <c r="J69" s="16" t="s">
        <v>588</v>
      </c>
      <c r="K69" s="16" t="s">
        <v>587</v>
      </c>
      <c r="L69" s="16" t="s">
        <v>589</v>
      </c>
      <c r="M69" s="16" t="s">
        <v>590</v>
      </c>
      <c r="N69" s="16"/>
      <c r="O69" s="16"/>
      <c r="P69" s="16" t="s">
        <v>591</v>
      </c>
      <c r="Q69" s="16" t="s">
        <v>587</v>
      </c>
      <c r="R69" s="16" t="s">
        <v>592</v>
      </c>
      <c r="S69" s="16" t="s">
        <v>590</v>
      </c>
      <c r="T69" s="16"/>
      <c r="U69" s="16"/>
      <c r="V69" s="16" t="s">
        <v>593</v>
      </c>
      <c r="W69" s="16" t="s">
        <v>38</v>
      </c>
      <c r="X69" s="16" t="s">
        <v>38</v>
      </c>
      <c r="Y69" s="16" t="s">
        <v>38</v>
      </c>
      <c r="Z69" s="16"/>
      <c r="AA69" s="16"/>
      <c r="AB69" s="16"/>
      <c r="AC69" s="16"/>
      <c r="AD69" s="16"/>
    </row>
    <row r="70" spans="1:30" s="7" customFormat="1" ht="101.25">
      <c r="A70" s="18" t="s">
        <v>594</v>
      </c>
      <c r="B70" s="16" t="s">
        <v>595</v>
      </c>
      <c r="C70" s="16" t="s">
        <v>596</v>
      </c>
      <c r="D70" s="16" t="s">
        <v>113</v>
      </c>
      <c r="E70" s="16" t="s">
        <v>597</v>
      </c>
      <c r="F70" s="16" t="s">
        <v>479</v>
      </c>
      <c r="G70" s="20" t="s">
        <v>598</v>
      </c>
      <c r="H70" s="16" t="s">
        <v>599</v>
      </c>
      <c r="I70" s="16" t="s">
        <v>600</v>
      </c>
      <c r="J70" s="16" t="s">
        <v>601</v>
      </c>
      <c r="K70" s="16" t="s">
        <v>600</v>
      </c>
      <c r="L70" s="16" t="s">
        <v>602</v>
      </c>
      <c r="M70" s="16" t="s">
        <v>603</v>
      </c>
      <c r="N70" s="16" t="s">
        <v>604</v>
      </c>
      <c r="O70" s="16" t="s">
        <v>605</v>
      </c>
      <c r="P70" s="16" t="s">
        <v>606</v>
      </c>
      <c r="Q70" s="16" t="s">
        <v>600</v>
      </c>
      <c r="R70" s="16"/>
      <c r="S70" s="16" t="s">
        <v>607</v>
      </c>
      <c r="T70" s="16"/>
      <c r="U70" s="16"/>
      <c r="V70" s="16" t="s">
        <v>608</v>
      </c>
      <c r="W70" s="16" t="s">
        <v>38</v>
      </c>
      <c r="X70" s="16" t="s">
        <v>38</v>
      </c>
      <c r="Y70" s="16" t="s">
        <v>38</v>
      </c>
      <c r="Z70" s="16"/>
      <c r="AA70" s="16"/>
      <c r="AB70" s="16"/>
      <c r="AC70" s="16"/>
      <c r="AD70" s="16"/>
    </row>
    <row r="71" spans="1:30" s="7" customFormat="1" ht="168.75">
      <c r="A71" s="18" t="s">
        <v>609</v>
      </c>
      <c r="B71" s="16" t="s">
        <v>610</v>
      </c>
      <c r="C71" s="16" t="s">
        <v>611</v>
      </c>
      <c r="D71" s="16" t="s">
        <v>549</v>
      </c>
      <c r="E71" s="16" t="s">
        <v>338</v>
      </c>
      <c r="F71" s="16" t="s">
        <v>612</v>
      </c>
      <c r="G71" s="20" t="s">
        <v>613</v>
      </c>
      <c r="H71" s="16" t="s">
        <v>57</v>
      </c>
      <c r="I71" s="16" t="s">
        <v>614</v>
      </c>
      <c r="J71" s="16" t="s">
        <v>615</v>
      </c>
      <c r="K71" s="16" t="s">
        <v>614</v>
      </c>
      <c r="L71" s="16"/>
      <c r="M71" s="16" t="s">
        <v>616</v>
      </c>
      <c r="N71" s="16"/>
      <c r="O71" s="16"/>
      <c r="P71" s="16" t="s">
        <v>617</v>
      </c>
      <c r="Q71" s="16" t="s">
        <v>614</v>
      </c>
      <c r="R71" s="16"/>
      <c r="S71" s="16" t="s">
        <v>616</v>
      </c>
      <c r="T71" s="16"/>
      <c r="U71" s="16"/>
      <c r="V71" s="16" t="s">
        <v>617</v>
      </c>
      <c r="W71" s="16" t="s">
        <v>38</v>
      </c>
      <c r="X71" s="16" t="s">
        <v>38</v>
      </c>
      <c r="Y71" s="16" t="s">
        <v>38</v>
      </c>
      <c r="Z71" s="16"/>
      <c r="AA71" s="16"/>
      <c r="AB71" s="16"/>
      <c r="AC71" s="16"/>
      <c r="AD71" s="16"/>
    </row>
    <row r="72" spans="1:30" ht="91.5" customHeight="1">
      <c r="A72" s="18" t="s">
        <v>618</v>
      </c>
      <c r="B72" s="16" t="s">
        <v>619</v>
      </c>
      <c r="C72" s="16" t="s">
        <v>620</v>
      </c>
      <c r="D72" s="16" t="s">
        <v>621</v>
      </c>
      <c r="E72" s="16" t="s">
        <v>269</v>
      </c>
      <c r="F72" s="16" t="s">
        <v>189</v>
      </c>
      <c r="G72" s="16" t="s">
        <v>622</v>
      </c>
      <c r="H72" s="16" t="s">
        <v>57</v>
      </c>
      <c r="I72" s="16">
        <v>5.6</v>
      </c>
      <c r="J72" s="16">
        <v>112.04</v>
      </c>
      <c r="K72" s="16">
        <v>5.6</v>
      </c>
      <c r="L72" s="16">
        <v>5.4853</v>
      </c>
      <c r="M72" s="16">
        <v>1.0912</v>
      </c>
      <c r="N72" s="16" t="s">
        <v>285</v>
      </c>
      <c r="O72" s="16">
        <v>0.1147</v>
      </c>
      <c r="P72" s="16"/>
      <c r="Q72" s="16">
        <v>5.6</v>
      </c>
      <c r="R72" s="16">
        <v>5.4853</v>
      </c>
      <c r="S72" s="16">
        <v>1.0912</v>
      </c>
      <c r="T72" s="16" t="s">
        <v>285</v>
      </c>
      <c r="U72" s="16">
        <v>0.1147</v>
      </c>
      <c r="V72" s="16"/>
      <c r="W72" s="16" t="s">
        <v>623</v>
      </c>
      <c r="X72" s="16" t="s">
        <v>624</v>
      </c>
      <c r="Y72" s="16" t="s">
        <v>625</v>
      </c>
      <c r="Z72" s="16">
        <v>0</v>
      </c>
      <c r="AA72" s="16">
        <v>0</v>
      </c>
      <c r="AB72" s="16" t="s">
        <v>52</v>
      </c>
      <c r="AC72" s="16" t="s">
        <v>626</v>
      </c>
      <c r="AD72" s="47"/>
    </row>
    <row r="73" spans="1:30" ht="92.25" customHeight="1">
      <c r="A73" s="18" t="s">
        <v>627</v>
      </c>
      <c r="B73" s="16" t="s">
        <v>628</v>
      </c>
      <c r="C73" s="16" t="s">
        <v>629</v>
      </c>
      <c r="D73" s="16" t="s">
        <v>621</v>
      </c>
      <c r="E73" s="16" t="s">
        <v>269</v>
      </c>
      <c r="F73" s="16" t="s">
        <v>189</v>
      </c>
      <c r="G73" s="16" t="s">
        <v>630</v>
      </c>
      <c r="H73" s="16" t="s">
        <v>57</v>
      </c>
      <c r="I73" s="16">
        <v>8.58</v>
      </c>
      <c r="J73" s="16">
        <v>177.41</v>
      </c>
      <c r="K73" s="16">
        <v>8.58</v>
      </c>
      <c r="L73" s="16">
        <v>8.2764</v>
      </c>
      <c r="M73" s="16">
        <v>3.4373</v>
      </c>
      <c r="N73" s="16" t="s">
        <v>285</v>
      </c>
      <c r="O73" s="16">
        <v>0.3036</v>
      </c>
      <c r="P73" s="16"/>
      <c r="Q73" s="16">
        <v>8.58</v>
      </c>
      <c r="R73" s="16">
        <v>8.2764</v>
      </c>
      <c r="S73" s="16">
        <v>3.4373</v>
      </c>
      <c r="T73" s="16" t="s">
        <v>285</v>
      </c>
      <c r="U73" s="16">
        <v>0.3036</v>
      </c>
      <c r="V73" s="16"/>
      <c r="W73" s="16" t="s">
        <v>623</v>
      </c>
      <c r="X73" s="16" t="s">
        <v>624</v>
      </c>
      <c r="Y73" s="16" t="s">
        <v>625</v>
      </c>
      <c r="Z73" s="16">
        <v>0</v>
      </c>
      <c r="AA73" s="16">
        <v>0</v>
      </c>
      <c r="AB73" s="16" t="s">
        <v>52</v>
      </c>
      <c r="AC73" s="16" t="s">
        <v>626</v>
      </c>
      <c r="AD73" s="47"/>
    </row>
    <row r="74" spans="1:30" ht="105" customHeight="1">
      <c r="A74" s="18" t="s">
        <v>631</v>
      </c>
      <c r="B74" s="16" t="s">
        <v>632</v>
      </c>
      <c r="C74" s="16" t="s">
        <v>633</v>
      </c>
      <c r="D74" s="16" t="s">
        <v>634</v>
      </c>
      <c r="E74" s="16" t="s">
        <v>44</v>
      </c>
      <c r="F74" s="16" t="s">
        <v>45</v>
      </c>
      <c r="G74" s="16" t="s">
        <v>635</v>
      </c>
      <c r="H74" s="16" t="s">
        <v>47</v>
      </c>
      <c r="I74" s="16">
        <v>6.99</v>
      </c>
      <c r="J74" s="16">
        <v>264.18</v>
      </c>
      <c r="K74" s="16">
        <v>6.99</v>
      </c>
      <c r="L74" s="16">
        <v>6.6677</v>
      </c>
      <c r="M74" s="16">
        <v>2.8764</v>
      </c>
      <c r="N74" s="16" t="s">
        <v>285</v>
      </c>
      <c r="O74" s="16">
        <v>0.3223</v>
      </c>
      <c r="P74" s="16"/>
      <c r="Q74" s="16">
        <v>6.99</v>
      </c>
      <c r="R74" s="16">
        <v>6.6677</v>
      </c>
      <c r="S74" s="16">
        <v>2.8764</v>
      </c>
      <c r="T74" s="16" t="s">
        <v>285</v>
      </c>
      <c r="U74" s="16">
        <v>0.3223</v>
      </c>
      <c r="V74" s="16"/>
      <c r="W74" s="16" t="s">
        <v>623</v>
      </c>
      <c r="X74" s="16" t="s">
        <v>624</v>
      </c>
      <c r="Y74" s="16" t="s">
        <v>636</v>
      </c>
      <c r="Z74" s="16" t="s">
        <v>637</v>
      </c>
      <c r="AA74" s="16" t="s">
        <v>638</v>
      </c>
      <c r="AB74" s="16" t="s">
        <v>639</v>
      </c>
      <c r="AC74" s="16" t="s">
        <v>626</v>
      </c>
      <c r="AD74" s="47"/>
    </row>
    <row r="75" spans="1:30" ht="115.5" customHeight="1">
      <c r="A75" s="18" t="s">
        <v>640</v>
      </c>
      <c r="B75" s="16" t="s">
        <v>641</v>
      </c>
      <c r="C75" s="16" t="s">
        <v>642</v>
      </c>
      <c r="D75" s="16" t="s">
        <v>621</v>
      </c>
      <c r="E75" s="16" t="s">
        <v>269</v>
      </c>
      <c r="F75" s="16" t="s">
        <v>189</v>
      </c>
      <c r="G75" s="16" t="s">
        <v>643</v>
      </c>
      <c r="H75" s="16" t="s">
        <v>57</v>
      </c>
      <c r="I75" s="16">
        <v>4.47</v>
      </c>
      <c r="J75" s="16">
        <v>160.19</v>
      </c>
      <c r="K75" s="16">
        <v>4.47</v>
      </c>
      <c r="L75" s="16">
        <v>4.4642</v>
      </c>
      <c r="M75" s="16">
        <v>1.7082</v>
      </c>
      <c r="N75" s="16" t="s">
        <v>285</v>
      </c>
      <c r="O75" s="16">
        <v>0.0558</v>
      </c>
      <c r="P75" s="16"/>
      <c r="Q75" s="16">
        <v>4.47</v>
      </c>
      <c r="R75" s="16">
        <v>4.4642</v>
      </c>
      <c r="S75" s="16">
        <v>1.7082</v>
      </c>
      <c r="T75" s="16" t="s">
        <v>285</v>
      </c>
      <c r="U75" s="16">
        <v>0.0558</v>
      </c>
      <c r="V75" s="16"/>
      <c r="W75" s="16" t="s">
        <v>623</v>
      </c>
      <c r="X75" s="16" t="s">
        <v>624</v>
      </c>
      <c r="Y75" s="16" t="s">
        <v>625</v>
      </c>
      <c r="Z75" s="16">
        <v>0</v>
      </c>
      <c r="AA75" s="16">
        <v>0</v>
      </c>
      <c r="AB75" s="16" t="s">
        <v>52</v>
      </c>
      <c r="AC75" s="16" t="s">
        <v>626</v>
      </c>
      <c r="AD75" s="47"/>
    </row>
    <row r="76" spans="1:30" ht="112.5" customHeight="1">
      <c r="A76" s="18" t="s">
        <v>644</v>
      </c>
      <c r="B76" s="16" t="s">
        <v>645</v>
      </c>
      <c r="C76" s="16" t="s">
        <v>633</v>
      </c>
      <c r="D76" s="16" t="s">
        <v>634</v>
      </c>
      <c r="E76" s="16" t="s">
        <v>44</v>
      </c>
      <c r="F76" s="16" t="s">
        <v>646</v>
      </c>
      <c r="G76" s="16" t="s">
        <v>647</v>
      </c>
      <c r="H76" s="16" t="s">
        <v>47</v>
      </c>
      <c r="I76" s="16">
        <v>25.54</v>
      </c>
      <c r="J76" s="16">
        <v>390.43</v>
      </c>
      <c r="K76" s="16">
        <v>25.54</v>
      </c>
      <c r="L76" s="16">
        <v>25.2317</v>
      </c>
      <c r="M76" s="16">
        <v>1.8312</v>
      </c>
      <c r="N76" s="16" t="s">
        <v>285</v>
      </c>
      <c r="O76" s="16">
        <v>0.3083</v>
      </c>
      <c r="P76" s="16"/>
      <c r="Q76" s="16">
        <v>25.54</v>
      </c>
      <c r="R76" s="16">
        <v>25.2317</v>
      </c>
      <c r="S76" s="16">
        <v>1.8312</v>
      </c>
      <c r="T76" s="16" t="s">
        <v>285</v>
      </c>
      <c r="U76" s="16">
        <v>0.3083</v>
      </c>
      <c r="V76" s="16"/>
      <c r="W76" s="16" t="s">
        <v>623</v>
      </c>
      <c r="X76" s="16" t="s">
        <v>624</v>
      </c>
      <c r="Y76" s="16" t="s">
        <v>636</v>
      </c>
      <c r="Z76" s="16" t="s">
        <v>648</v>
      </c>
      <c r="AA76" s="16" t="s">
        <v>649</v>
      </c>
      <c r="AB76" s="16" t="s">
        <v>639</v>
      </c>
      <c r="AC76" s="16" t="s">
        <v>626</v>
      </c>
      <c r="AD76" s="47"/>
    </row>
    <row r="77" spans="1:30" ht="114.75" customHeight="1">
      <c r="A77" s="18" t="s">
        <v>650</v>
      </c>
      <c r="B77" s="16" t="s">
        <v>651</v>
      </c>
      <c r="C77" s="16" t="s">
        <v>652</v>
      </c>
      <c r="D77" s="16" t="s">
        <v>621</v>
      </c>
      <c r="E77" s="16" t="s">
        <v>269</v>
      </c>
      <c r="F77" s="16" t="s">
        <v>189</v>
      </c>
      <c r="G77" s="16" t="s">
        <v>653</v>
      </c>
      <c r="H77" s="16" t="s">
        <v>57</v>
      </c>
      <c r="I77" s="16">
        <v>8.79</v>
      </c>
      <c r="J77" s="16">
        <v>185.63</v>
      </c>
      <c r="K77" s="16">
        <v>8.79</v>
      </c>
      <c r="L77" s="16">
        <v>8.6611</v>
      </c>
      <c r="M77" s="16" t="s">
        <v>285</v>
      </c>
      <c r="N77" s="16" t="s">
        <v>285</v>
      </c>
      <c r="O77" s="16">
        <v>0.1289</v>
      </c>
      <c r="P77" s="16"/>
      <c r="Q77" s="16">
        <v>8.79</v>
      </c>
      <c r="R77" s="16">
        <v>8.6611</v>
      </c>
      <c r="S77" s="16" t="s">
        <v>285</v>
      </c>
      <c r="T77" s="16" t="s">
        <v>285</v>
      </c>
      <c r="U77" s="16">
        <v>0.1289</v>
      </c>
      <c r="V77" s="16"/>
      <c r="W77" s="16" t="s">
        <v>654</v>
      </c>
      <c r="X77" s="16" t="s">
        <v>655</v>
      </c>
      <c r="Y77" s="16" t="s">
        <v>656</v>
      </c>
      <c r="Z77" s="16">
        <v>0</v>
      </c>
      <c r="AA77" s="16">
        <v>0</v>
      </c>
      <c r="AB77" s="16" t="s">
        <v>52</v>
      </c>
      <c r="AC77" s="16" t="s">
        <v>626</v>
      </c>
      <c r="AD77" s="47"/>
    </row>
    <row r="78" spans="1:30" ht="120" customHeight="1">
      <c r="A78" s="18" t="s">
        <v>657</v>
      </c>
      <c r="B78" s="16" t="s">
        <v>658</v>
      </c>
      <c r="C78" s="16" t="s">
        <v>652</v>
      </c>
      <c r="D78" s="16" t="s">
        <v>659</v>
      </c>
      <c r="E78" s="16" t="s">
        <v>269</v>
      </c>
      <c r="F78" s="16" t="s">
        <v>660</v>
      </c>
      <c r="G78" s="16" t="s">
        <v>661</v>
      </c>
      <c r="H78" s="16" t="s">
        <v>47</v>
      </c>
      <c r="I78" s="16">
        <v>62.42</v>
      </c>
      <c r="J78" s="16">
        <v>990.29</v>
      </c>
      <c r="K78" s="16">
        <v>62.42</v>
      </c>
      <c r="L78" s="16">
        <v>57.0164</v>
      </c>
      <c r="M78" s="16">
        <v>30.9286</v>
      </c>
      <c r="N78" s="16" t="s">
        <v>285</v>
      </c>
      <c r="O78" s="16">
        <v>4.5667</v>
      </c>
      <c r="P78" s="16"/>
      <c r="Q78" s="16">
        <v>62.42</v>
      </c>
      <c r="R78" s="16">
        <v>57.0169</v>
      </c>
      <c r="S78" s="16">
        <v>30.9286</v>
      </c>
      <c r="T78" s="16" t="s">
        <v>285</v>
      </c>
      <c r="U78" s="16">
        <v>4.5667</v>
      </c>
      <c r="V78" s="16"/>
      <c r="W78" s="16" t="s">
        <v>662</v>
      </c>
      <c r="X78" s="16" t="s">
        <v>655</v>
      </c>
      <c r="Y78" s="16" t="s">
        <v>656</v>
      </c>
      <c r="Z78" s="16">
        <v>0</v>
      </c>
      <c r="AA78" s="16">
        <v>0</v>
      </c>
      <c r="AB78" s="16" t="s">
        <v>52</v>
      </c>
      <c r="AC78" s="16" t="s">
        <v>626</v>
      </c>
      <c r="AD78" s="47"/>
    </row>
    <row r="79" spans="1:30" ht="112.5">
      <c r="A79" s="18" t="s">
        <v>663</v>
      </c>
      <c r="B79" s="16" t="s">
        <v>664</v>
      </c>
      <c r="C79" s="16" t="s">
        <v>665</v>
      </c>
      <c r="D79" s="16" t="s">
        <v>666</v>
      </c>
      <c r="E79" s="16" t="s">
        <v>269</v>
      </c>
      <c r="F79" s="16" t="s">
        <v>660</v>
      </c>
      <c r="G79" s="16" t="s">
        <v>667</v>
      </c>
      <c r="H79" s="16" t="s">
        <v>57</v>
      </c>
      <c r="I79" s="16" t="s">
        <v>668</v>
      </c>
      <c r="J79" s="16">
        <v>54.14</v>
      </c>
      <c r="K79" s="16" t="s">
        <v>668</v>
      </c>
      <c r="L79" s="16">
        <v>1.862</v>
      </c>
      <c r="M79" s="16">
        <v>1.7483</v>
      </c>
      <c r="N79" s="16" t="s">
        <v>285</v>
      </c>
      <c r="O79" s="16" t="s">
        <v>285</v>
      </c>
      <c r="P79" s="16"/>
      <c r="Q79" s="16" t="s">
        <v>668</v>
      </c>
      <c r="R79" s="16">
        <v>1.862</v>
      </c>
      <c r="S79" s="16">
        <v>1.7483</v>
      </c>
      <c r="T79" s="16" t="s">
        <v>285</v>
      </c>
      <c r="U79" s="16" t="s">
        <v>285</v>
      </c>
      <c r="V79" s="16"/>
      <c r="W79" s="16" t="s">
        <v>623</v>
      </c>
      <c r="X79" s="16" t="s">
        <v>624</v>
      </c>
      <c r="Y79" s="16" t="s">
        <v>669</v>
      </c>
      <c r="Z79" s="16">
        <v>0</v>
      </c>
      <c r="AA79" s="16">
        <v>0</v>
      </c>
      <c r="AB79" s="16" t="s">
        <v>52</v>
      </c>
      <c r="AC79" s="16" t="s">
        <v>626</v>
      </c>
      <c r="AD79" s="16"/>
    </row>
    <row r="80" spans="1:30" ht="123.75">
      <c r="A80" s="18" t="s">
        <v>670</v>
      </c>
      <c r="B80" s="16" t="s">
        <v>671</v>
      </c>
      <c r="C80" s="16" t="s">
        <v>672</v>
      </c>
      <c r="D80" s="16" t="s">
        <v>666</v>
      </c>
      <c r="E80" s="16" t="s">
        <v>269</v>
      </c>
      <c r="F80" s="16" t="s">
        <v>660</v>
      </c>
      <c r="G80" s="16" t="s">
        <v>673</v>
      </c>
      <c r="H80" s="16" t="s">
        <v>57</v>
      </c>
      <c r="I80" s="16" t="s">
        <v>674</v>
      </c>
      <c r="J80" s="16">
        <v>25.73</v>
      </c>
      <c r="K80" s="16">
        <v>0.8731</v>
      </c>
      <c r="L80" s="16">
        <v>0.8731</v>
      </c>
      <c r="M80" s="16" t="s">
        <v>285</v>
      </c>
      <c r="N80" s="16" t="s">
        <v>285</v>
      </c>
      <c r="O80" s="16" t="s">
        <v>285</v>
      </c>
      <c r="P80" s="16"/>
      <c r="Q80" s="16">
        <v>0.8731</v>
      </c>
      <c r="R80" s="16">
        <v>0.8731</v>
      </c>
      <c r="S80" s="16" t="s">
        <v>285</v>
      </c>
      <c r="T80" s="16" t="s">
        <v>285</v>
      </c>
      <c r="U80" s="16" t="s">
        <v>285</v>
      </c>
      <c r="V80" s="16"/>
      <c r="W80" s="16" t="s">
        <v>623</v>
      </c>
      <c r="X80" s="16" t="s">
        <v>624</v>
      </c>
      <c r="Y80" s="16" t="s">
        <v>669</v>
      </c>
      <c r="Z80" s="16">
        <v>0</v>
      </c>
      <c r="AA80" s="16">
        <v>0</v>
      </c>
      <c r="AB80" s="16" t="s">
        <v>52</v>
      </c>
      <c r="AC80" s="16" t="s">
        <v>626</v>
      </c>
      <c r="AD80" s="16"/>
    </row>
    <row r="81" spans="1:30" ht="121.5" customHeight="1">
      <c r="A81" s="18" t="s">
        <v>675</v>
      </c>
      <c r="B81" s="16" t="s">
        <v>676</v>
      </c>
      <c r="C81" s="16" t="s">
        <v>677</v>
      </c>
      <c r="D81" s="16" t="s">
        <v>666</v>
      </c>
      <c r="E81" s="16" t="s">
        <v>269</v>
      </c>
      <c r="F81" s="16" t="s">
        <v>660</v>
      </c>
      <c r="G81" s="16" t="s">
        <v>678</v>
      </c>
      <c r="H81" s="16" t="s">
        <v>57</v>
      </c>
      <c r="I81" s="16" t="s">
        <v>679</v>
      </c>
      <c r="J81" s="16">
        <v>30.58</v>
      </c>
      <c r="K81" s="16">
        <v>1.0237</v>
      </c>
      <c r="L81" s="16">
        <v>1.0237</v>
      </c>
      <c r="M81" s="16">
        <v>0.9697</v>
      </c>
      <c r="N81" s="16" t="s">
        <v>285</v>
      </c>
      <c r="O81" s="16" t="s">
        <v>285</v>
      </c>
      <c r="P81" s="16"/>
      <c r="Q81" s="16">
        <v>1.0237</v>
      </c>
      <c r="R81" s="16">
        <v>1.0237</v>
      </c>
      <c r="S81" s="16">
        <v>0.9697</v>
      </c>
      <c r="T81" s="16" t="s">
        <v>285</v>
      </c>
      <c r="U81" s="16" t="s">
        <v>285</v>
      </c>
      <c r="V81" s="16"/>
      <c r="W81" s="16" t="s">
        <v>623</v>
      </c>
      <c r="X81" s="16" t="s">
        <v>624</v>
      </c>
      <c r="Y81" s="16" t="s">
        <v>669</v>
      </c>
      <c r="Z81" s="16">
        <v>0</v>
      </c>
      <c r="AA81" s="16">
        <v>0</v>
      </c>
      <c r="AB81" s="16" t="s">
        <v>52</v>
      </c>
      <c r="AC81" s="16" t="s">
        <v>626</v>
      </c>
      <c r="AD81" s="16"/>
    </row>
    <row r="82" spans="1:30" ht="135">
      <c r="A82" s="18" t="s">
        <v>680</v>
      </c>
      <c r="B82" s="16" t="s">
        <v>681</v>
      </c>
      <c r="C82" s="16" t="s">
        <v>682</v>
      </c>
      <c r="D82" s="16" t="s">
        <v>43</v>
      </c>
      <c r="E82" s="16" t="s">
        <v>44</v>
      </c>
      <c r="F82" s="16" t="s">
        <v>55</v>
      </c>
      <c r="G82" s="16" t="s">
        <v>683</v>
      </c>
      <c r="H82" s="16" t="s">
        <v>57</v>
      </c>
      <c r="I82" s="16">
        <v>22.0054</v>
      </c>
      <c r="J82" s="16">
        <v>490.72</v>
      </c>
      <c r="K82" s="16">
        <v>0.7194</v>
      </c>
      <c r="L82" s="16">
        <v>22.0054</v>
      </c>
      <c r="M82" s="16">
        <v>3.9557</v>
      </c>
      <c r="N82" s="16">
        <v>0</v>
      </c>
      <c r="O82" s="16">
        <v>0</v>
      </c>
      <c r="P82" s="16">
        <v>0</v>
      </c>
      <c r="Q82" s="16">
        <v>0.7194</v>
      </c>
      <c r="R82" s="16">
        <v>22.0054</v>
      </c>
      <c r="S82" s="16">
        <v>5.9183</v>
      </c>
      <c r="T82" s="16">
        <v>0</v>
      </c>
      <c r="U82" s="16">
        <v>0</v>
      </c>
      <c r="V82" s="16">
        <v>0</v>
      </c>
      <c r="W82" s="16" t="s">
        <v>52</v>
      </c>
      <c r="X82" s="16" t="s">
        <v>38</v>
      </c>
      <c r="Y82" s="16" t="s">
        <v>38</v>
      </c>
      <c r="Z82" s="16">
        <v>0.8</v>
      </c>
      <c r="AA82" s="16">
        <v>0.8</v>
      </c>
      <c r="AB82" s="16" t="s">
        <v>52</v>
      </c>
      <c r="AC82" s="16" t="s">
        <v>684</v>
      </c>
      <c r="AD82" s="16"/>
    </row>
    <row r="83" spans="1:30" ht="78.75" customHeight="1">
      <c r="A83" s="18" t="s">
        <v>685</v>
      </c>
      <c r="B83" s="16" t="s">
        <v>686</v>
      </c>
      <c r="C83" s="16" t="s">
        <v>687</v>
      </c>
      <c r="D83" s="16" t="s">
        <v>688</v>
      </c>
      <c r="E83" s="16" t="s">
        <v>689</v>
      </c>
      <c r="F83" s="16" t="s">
        <v>690</v>
      </c>
      <c r="G83" s="16" t="s">
        <v>691</v>
      </c>
      <c r="H83" s="16" t="s">
        <v>57</v>
      </c>
      <c r="I83" s="16">
        <v>18.8609</v>
      </c>
      <c r="J83" s="16">
        <v>281.82</v>
      </c>
      <c r="K83" s="16">
        <v>18.8609</v>
      </c>
      <c r="L83" s="16">
        <v>0.0083</v>
      </c>
      <c r="M83" s="16">
        <v>3.6067</v>
      </c>
      <c r="N83" s="16"/>
      <c r="O83" s="16"/>
      <c r="P83" s="16" t="s">
        <v>692</v>
      </c>
      <c r="Q83" s="16">
        <v>18.8609</v>
      </c>
      <c r="R83" s="16"/>
      <c r="S83" s="16">
        <v>3.615</v>
      </c>
      <c r="T83" s="16"/>
      <c r="U83" s="16"/>
      <c r="V83" s="16" t="s">
        <v>692</v>
      </c>
      <c r="W83" s="16" t="s">
        <v>38</v>
      </c>
      <c r="X83" s="16" t="s">
        <v>38</v>
      </c>
      <c r="Y83" s="16" t="s">
        <v>38</v>
      </c>
      <c r="Z83" s="16"/>
      <c r="AA83" s="16"/>
      <c r="AB83" s="16" t="s">
        <v>52</v>
      </c>
      <c r="AC83" s="16"/>
      <c r="AD83" s="16"/>
    </row>
    <row r="84" spans="1:30" ht="191.25">
      <c r="A84" s="18" t="s">
        <v>693</v>
      </c>
      <c r="B84" s="16" t="s">
        <v>694</v>
      </c>
      <c r="C84" s="16" t="s">
        <v>695</v>
      </c>
      <c r="D84" s="16" t="s">
        <v>105</v>
      </c>
      <c r="E84" s="16" t="s">
        <v>44</v>
      </c>
      <c r="F84" s="16" t="s">
        <v>696</v>
      </c>
      <c r="G84" s="16" t="s">
        <v>697</v>
      </c>
      <c r="H84" s="16" t="s">
        <v>35</v>
      </c>
      <c r="I84" s="16" t="s">
        <v>698</v>
      </c>
      <c r="J84" s="16" t="s">
        <v>699</v>
      </c>
      <c r="K84" s="16" t="s">
        <v>698</v>
      </c>
      <c r="L84" s="16" t="s">
        <v>700</v>
      </c>
      <c r="M84" s="16" t="s">
        <v>701</v>
      </c>
      <c r="N84" s="16" t="s">
        <v>702</v>
      </c>
      <c r="O84" s="16" t="s">
        <v>703</v>
      </c>
      <c r="P84" s="16" t="s">
        <v>704</v>
      </c>
      <c r="Q84" s="16" t="s">
        <v>698</v>
      </c>
      <c r="R84" s="16" t="s">
        <v>705</v>
      </c>
      <c r="S84" s="16" t="s">
        <v>706</v>
      </c>
      <c r="T84" s="46"/>
      <c r="U84" s="16" t="s">
        <v>707</v>
      </c>
      <c r="V84" s="16" t="s">
        <v>708</v>
      </c>
      <c r="W84" s="16" t="s">
        <v>301</v>
      </c>
      <c r="X84" s="16" t="s">
        <v>709</v>
      </c>
      <c r="Y84" s="16" t="s">
        <v>709</v>
      </c>
      <c r="Z84" s="16" t="s">
        <v>710</v>
      </c>
      <c r="AA84" s="16"/>
      <c r="AB84" s="16" t="s">
        <v>52</v>
      </c>
      <c r="AC84" s="16" t="s">
        <v>52</v>
      </c>
      <c r="AD84" s="46"/>
    </row>
    <row r="85" spans="1:30" ht="90">
      <c r="A85" s="18" t="s">
        <v>711</v>
      </c>
      <c r="B85" s="16" t="s">
        <v>712</v>
      </c>
      <c r="C85" s="16" t="s">
        <v>713</v>
      </c>
      <c r="D85" s="16" t="s">
        <v>142</v>
      </c>
      <c r="E85" s="16" t="s">
        <v>143</v>
      </c>
      <c r="F85" s="16" t="s">
        <v>158</v>
      </c>
      <c r="G85" s="16" t="s">
        <v>714</v>
      </c>
      <c r="H85" s="16" t="s">
        <v>57</v>
      </c>
      <c r="I85" s="16" t="s">
        <v>715</v>
      </c>
      <c r="J85" s="16" t="s">
        <v>716</v>
      </c>
      <c r="K85" s="16" t="s">
        <v>715</v>
      </c>
      <c r="L85" s="16" t="s">
        <v>717</v>
      </c>
      <c r="M85" s="16" t="s">
        <v>718</v>
      </c>
      <c r="N85" s="16"/>
      <c r="O85" s="16" t="s">
        <v>719</v>
      </c>
      <c r="P85" s="16" t="s">
        <v>720</v>
      </c>
      <c r="Q85" s="16" t="s">
        <v>715</v>
      </c>
      <c r="R85" s="16" t="s">
        <v>717</v>
      </c>
      <c r="S85" s="16" t="s">
        <v>718</v>
      </c>
      <c r="T85" s="46"/>
      <c r="U85" s="16" t="s">
        <v>719</v>
      </c>
      <c r="V85" s="16" t="s">
        <v>720</v>
      </c>
      <c r="W85" s="16" t="s">
        <v>52</v>
      </c>
      <c r="X85" s="16" t="s">
        <v>38</v>
      </c>
      <c r="Y85" s="16" t="s">
        <v>38</v>
      </c>
      <c r="Z85" s="16" t="s">
        <v>39</v>
      </c>
      <c r="AA85" s="16"/>
      <c r="AB85" s="16" t="s">
        <v>52</v>
      </c>
      <c r="AC85" s="16" t="s">
        <v>52</v>
      </c>
      <c r="AD85" s="46"/>
    </row>
  </sheetData>
  <sheetProtection/>
  <mergeCells count="22">
    <mergeCell ref="A1:AD1"/>
    <mergeCell ref="A2:AD2"/>
    <mergeCell ref="K3:P3"/>
    <mergeCell ref="Q3:V3"/>
    <mergeCell ref="A3:A4"/>
    <mergeCell ref="B3:B4"/>
    <mergeCell ref="C3:C4"/>
    <mergeCell ref="D3:D4"/>
    <mergeCell ref="E3:E4"/>
    <mergeCell ref="F3:F4"/>
    <mergeCell ref="G3:G4"/>
    <mergeCell ref="H3:H4"/>
    <mergeCell ref="I3:I4"/>
    <mergeCell ref="J3:J4"/>
    <mergeCell ref="W3:W4"/>
    <mergeCell ref="X3:X4"/>
    <mergeCell ref="Y3:Y4"/>
    <mergeCell ref="Z3:Z4"/>
    <mergeCell ref="AA3:AA4"/>
    <mergeCell ref="AB3:AB4"/>
    <mergeCell ref="AC3:AC4"/>
    <mergeCell ref="AD3:AD4"/>
  </mergeCells>
  <printOptions horizontalCentered="1" verticalCentered="1"/>
  <pageMargins left="0.3576388888888889" right="0.3576388888888889" top="0.40902777777777777" bottom="0.40902777777777777" header="0.30277777777777776" footer="0.3027777777777777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dcterms:created xsi:type="dcterms:W3CDTF">2020-01-17T01:22:52Z</dcterms:created>
  <dcterms:modified xsi:type="dcterms:W3CDTF">2020-03-04T08:07:52Z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ies>
</file>