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</sheets>
  <definedNames>
    <definedName name="_xlnm._FilterDatabase" localSheetId="0" hidden="1">Sheet1!$F$2:$F$99</definedName>
  </definedNames>
  <calcPr calcId="124519"/>
</workbook>
</file>

<file path=xl/calcChain.xml><?xml version="1.0" encoding="utf-8"?>
<calcChain xmlns="http://schemas.openxmlformats.org/spreadsheetml/2006/main">
  <c r="E98" i="1"/>
  <c r="D98"/>
  <c r="C98"/>
  <c r="F97"/>
  <c r="E97"/>
  <c r="F96"/>
  <c r="E96"/>
  <c r="F95"/>
  <c r="E95"/>
  <c r="F94"/>
  <c r="F93"/>
  <c r="E93"/>
  <c r="F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F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F56"/>
  <c r="F55"/>
  <c r="E55"/>
  <c r="F54"/>
  <c r="F53"/>
  <c r="F52"/>
  <c r="F51"/>
  <c r="E51"/>
  <c r="F50"/>
  <c r="E50"/>
  <c r="F49"/>
  <c r="E49"/>
  <c r="F48"/>
  <c r="E48"/>
  <c r="F47"/>
  <c r="E47"/>
  <c r="F46"/>
  <c r="E46"/>
  <c r="F45"/>
  <c r="E45"/>
  <c r="F44"/>
  <c r="E44"/>
  <c r="F43"/>
  <c r="F42"/>
  <c r="E42"/>
  <c r="F41"/>
  <c r="E41"/>
  <c r="F40"/>
  <c r="E40"/>
  <c r="F39"/>
  <c r="E39"/>
  <c r="F38"/>
  <c r="E38"/>
  <c r="F37"/>
  <c r="E37"/>
  <c r="F36"/>
  <c r="E36"/>
  <c r="F35"/>
  <c r="E35"/>
  <c r="F34"/>
  <c r="F33"/>
  <c r="E33"/>
  <c r="F32"/>
  <c r="E32"/>
  <c r="F31"/>
  <c r="E31"/>
  <c r="F30"/>
  <c r="E30"/>
  <c r="F29"/>
  <c r="F28"/>
  <c r="F27"/>
  <c r="F26"/>
  <c r="F25"/>
  <c r="F24"/>
  <c r="F23"/>
  <c r="F22"/>
  <c r="F21"/>
  <c r="E21"/>
  <c r="F20"/>
  <c r="E20"/>
  <c r="F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F5"/>
  <c r="F4"/>
  <c r="F3"/>
  <c r="E3"/>
</calcChain>
</file>

<file path=xl/sharedStrings.xml><?xml version="1.0" encoding="utf-8"?>
<sst xmlns="http://schemas.openxmlformats.org/spreadsheetml/2006/main" count="126" uniqueCount="104">
  <si>
    <t>序号</t>
  </si>
  <si>
    <t>单位名称</t>
  </si>
  <si>
    <t>草案预算金额</t>
  </si>
  <si>
    <t>系统审批金额</t>
  </si>
  <si>
    <t>差异原因</t>
  </si>
  <si>
    <t>差异金额</t>
  </si>
  <si>
    <t>中共岳阳市委台湾工作办公室本级</t>
  </si>
  <si>
    <t>任弼时纪念馆本级</t>
  </si>
  <si>
    <t>项目未审批</t>
  </si>
  <si>
    <t>岳阳市红十字会</t>
  </si>
  <si>
    <t>岳阳市行政审批服务局</t>
  </si>
  <si>
    <t>岳阳市信访局本级</t>
  </si>
  <si>
    <t>岳阳市公共资源交易中心本级</t>
  </si>
  <si>
    <t>中共岳阳市委党校本级</t>
  </si>
  <si>
    <t>中共岳阳市委老干部局本级</t>
  </si>
  <si>
    <t>岳阳市老干部活动服务中心</t>
  </si>
  <si>
    <t>岳阳市财政局本级</t>
  </si>
  <si>
    <t>岳阳市公安局本级</t>
  </si>
  <si>
    <t>岳阳市公安局岳阳楼分局</t>
  </si>
  <si>
    <t>岳阳市公安局云溪分局</t>
  </si>
  <si>
    <t>岳阳市公安局君山分局</t>
  </si>
  <si>
    <t>岳阳市公安局交通警察支队</t>
  </si>
  <si>
    <t>岳阳市公安局三荷机场分局</t>
  </si>
  <si>
    <t>岳阳市森林公安局</t>
  </si>
  <si>
    <t>岳阳市司法局本级</t>
  </si>
  <si>
    <t>岳阳市农业科学研究院</t>
  </si>
  <si>
    <t>岳阳市农业综合技术推广站</t>
  </si>
  <si>
    <t>岳阳市农业综合检验检测中心</t>
  </si>
  <si>
    <t>岳阳市洞庭湖江豚保护中心</t>
  </si>
  <si>
    <t>岳阳市乡村振兴局本级</t>
  </si>
  <si>
    <t>岳阳市水利局机关事务中心</t>
  </si>
  <si>
    <t>岳阳市水利水电规划勘测设计院</t>
  </si>
  <si>
    <t>岳阳市铁山供水工程管理局本级</t>
  </si>
  <si>
    <t>湖南省岳阳水文水资源勘测中心</t>
  </si>
  <si>
    <t>岳阳市文化旅游广电局本级</t>
  </si>
  <si>
    <t>岳阳市群众艺术馆</t>
  </si>
  <si>
    <t>岳阳市巴陵戏传承研究院</t>
  </si>
  <si>
    <t>岳阳市图书馆</t>
  </si>
  <si>
    <t>岳阳市文化艺术会展中心</t>
  </si>
  <si>
    <t>岳阳市美术馆</t>
  </si>
  <si>
    <t>岳阳市城区文物保护中心</t>
  </si>
  <si>
    <t>岳阳市文化市场综合行政执法支队</t>
  </si>
  <si>
    <t>岳阳市文学艺术界联合会本级</t>
  </si>
  <si>
    <t>岳阳日报社本级</t>
  </si>
  <si>
    <t>岳阳市广播电视台本级</t>
  </si>
  <si>
    <t>岳阳电视转播台</t>
  </si>
  <si>
    <t>岳阳市教育体育局本级</t>
  </si>
  <si>
    <t>岳阳市教育建设投资资产管理中心</t>
  </si>
  <si>
    <t>岳阳市教育科学技术研究院</t>
  </si>
  <si>
    <t>岳阳市第一中学</t>
  </si>
  <si>
    <t>岳阳市岳阳中学</t>
  </si>
  <si>
    <t>岳阳市第一职业中等专业学校</t>
  </si>
  <si>
    <t>岳阳市第十四中学</t>
  </si>
  <si>
    <t>岳阳市第十五中学</t>
  </si>
  <si>
    <t>岳阳市特殊教育学校</t>
  </si>
  <si>
    <t>岳阳市体育运动学校</t>
  </si>
  <si>
    <t>全民健身服务指导中心</t>
  </si>
  <si>
    <t>湖南理工学院</t>
  </si>
  <si>
    <t>湖南民族职业学院本级</t>
  </si>
  <si>
    <t>岳阳职业技术学院本级</t>
  </si>
  <si>
    <t>岳阳职业技术学院附属医院</t>
  </si>
  <si>
    <t>岳阳市老科技工作者协会</t>
  </si>
  <si>
    <t>岳阳市人力资源和社会保障局本级</t>
  </si>
  <si>
    <t>岳阳市社会保险服务中心</t>
  </si>
  <si>
    <t>岳阳市工伤保险服务中心</t>
  </si>
  <si>
    <t>岳阳市职业技能鉴定中心</t>
  </si>
  <si>
    <t>岳阳市劳动保障监察支队</t>
  </si>
  <si>
    <t>岳阳市卫生健康委员会本级</t>
  </si>
  <si>
    <t>岳阳市疾病预防控制中心</t>
  </si>
  <si>
    <t>岳阳市社会福利院</t>
  </si>
  <si>
    <t>岳阳市军队离休退休干部休养所</t>
  </si>
  <si>
    <t>岳阳市工业和信息化局本级</t>
  </si>
  <si>
    <t>岳阳市投资促进事务中心</t>
  </si>
  <si>
    <t>岳阳市人民政府口岸管理办公室本级</t>
  </si>
  <si>
    <t>岳阳市城建项目管理中心</t>
  </si>
  <si>
    <t>岳阳市城市建设科学研究中心</t>
  </si>
  <si>
    <t>岳阳市交通运输局本级</t>
  </si>
  <si>
    <t>岳阳市公路建设和养护中心</t>
  </si>
  <si>
    <t>岳阳市洞庭湖大桥养护中心</t>
  </si>
  <si>
    <t>岳阳市交通运输综合行政执法支队</t>
  </si>
  <si>
    <t>岳阳市铁路管理处</t>
  </si>
  <si>
    <t>湖南省岳阳市交通培训中心</t>
  </si>
  <si>
    <t>岳阳市生态环境局岳阳楼分局</t>
  </si>
  <si>
    <t>岳阳市生态环境局云溪分局</t>
  </si>
  <si>
    <t>岳阳市生态环境局君山分局</t>
  </si>
  <si>
    <t>岳阳市生态环境局城陵矶新港区分局</t>
  </si>
  <si>
    <t>岳阳市生态环境局平江分局</t>
  </si>
  <si>
    <t>岳阳市生态环境局岳阳县分局</t>
  </si>
  <si>
    <t>岳阳市生态环境局华容分局</t>
  </si>
  <si>
    <t>岳阳市生态环境局湘阴分局</t>
  </si>
  <si>
    <t>岳阳市生态环境局汨罗分局</t>
  </si>
  <si>
    <t>岳阳市城市管理和综合执法局本级</t>
  </si>
  <si>
    <t>岳阳市城市管理综合行政执法支队</t>
  </si>
  <si>
    <t>岳阳市城市照明管理中心</t>
  </si>
  <si>
    <t>岳阳市市容环境卫生中心</t>
  </si>
  <si>
    <t>岳阳市城市管理信息中心</t>
  </si>
  <si>
    <t>岳阳市静脉产业园管理中心</t>
  </si>
  <si>
    <t>岳阳市智慧城管指挥中心</t>
  </si>
  <si>
    <t>岳阳市停车管理办公室</t>
  </si>
  <si>
    <t>岳阳市林业局本级</t>
  </si>
  <si>
    <t>岳阳市林业科学研究所</t>
  </si>
  <si>
    <t>岳阳市木材检查检疫站</t>
  </si>
  <si>
    <t>总额</t>
  </si>
  <si>
    <t>2022年市本级预算绩效目标编审（草案）差异表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</si>
</sst>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3" fontId="0" fillId="0" borderId="0" xfId="0" applyNumberFormat="1">
      <alignment vertical="center"/>
    </xf>
    <xf numFmtId="43" fontId="0" fillId="0" borderId="0" xfId="0" applyNumberFormat="1" applyAlignment="1">
      <alignment horizontal="right" vertical="center"/>
    </xf>
    <xf numFmtId="43" fontId="0" fillId="2" borderId="0" xfId="0" applyNumberFormat="1" applyFill="1" applyAlignment="1">
      <alignment horizontal="right" vertical="center"/>
    </xf>
    <xf numFmtId="43" fontId="0" fillId="3" borderId="0" xfId="0" applyNumberFormat="1" applyFill="1" applyAlignment="1">
      <alignment horizontal="right" vertical="center"/>
    </xf>
    <xf numFmtId="43" fontId="0" fillId="0" borderId="0" xfId="0" applyNumberForma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2" fillId="0" borderId="1" xfId="0" applyNumberFormat="1" applyFont="1" applyBorder="1">
      <alignment vertical="center"/>
    </xf>
    <xf numFmtId="43" fontId="2" fillId="0" borderId="1" xfId="0" applyNumberFormat="1" applyFont="1" applyBorder="1" applyAlignment="1">
      <alignment horizontal="right" vertical="center"/>
    </xf>
    <xf numFmtId="43" fontId="4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8"/>
  <sheetViews>
    <sheetView tabSelected="1" zoomScale="80" zoomScaleNormal="80" workbookViewId="0">
      <pane ySplit="2" topLeftCell="A3" activePane="bottomLeft" state="frozen"/>
      <selection pane="bottomLeft" activeCell="G12" sqref="G12:H12"/>
    </sheetView>
  </sheetViews>
  <sheetFormatPr defaultColWidth="8.75" defaultRowHeight="13.5"/>
  <cols>
    <col min="1" max="1" width="8.75" style="5"/>
    <col min="2" max="2" width="34.25" style="1" customWidth="1"/>
    <col min="3" max="3" width="14" style="1" customWidth="1"/>
    <col min="4" max="4" width="18.125" style="2" customWidth="1"/>
    <col min="5" max="5" width="23" style="2" customWidth="1"/>
    <col min="6" max="6" width="13" style="2" hidden="1" customWidth="1"/>
  </cols>
  <sheetData>
    <row r="1" spans="1:6" ht="47.25" customHeight="1">
      <c r="A1" s="6" t="s">
        <v>103</v>
      </c>
      <c r="B1" s="6"/>
      <c r="C1" s="6"/>
      <c r="D1" s="6"/>
      <c r="E1" s="6"/>
    </row>
    <row r="2" spans="1:6" ht="18.95" customHeight="1">
      <c r="A2" s="11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2" t="s">
        <v>5</v>
      </c>
    </row>
    <row r="3" spans="1:6" ht="18.95" customHeight="1">
      <c r="A3" s="12">
        <v>1</v>
      </c>
      <c r="B3" s="7" t="s">
        <v>6</v>
      </c>
      <c r="C3" s="7">
        <v>64.8</v>
      </c>
      <c r="D3" s="9">
        <v>45.9</v>
      </c>
      <c r="E3" s="8" t="str">
        <f>IF(D3&gt;C3,"预算项目删减","部分项目未审批")</f>
        <v>部分项目未审批</v>
      </c>
      <c r="F3" s="2">
        <f t="shared" ref="F3:F7" si="0">C3-D3</f>
        <v>18.899999999999999</v>
      </c>
    </row>
    <row r="4" spans="1:6" ht="18.95" customHeight="1">
      <c r="A4" s="12">
        <v>2</v>
      </c>
      <c r="B4" s="7" t="s">
        <v>7</v>
      </c>
      <c r="C4" s="7">
        <v>110.16</v>
      </c>
      <c r="D4" s="9">
        <v>0</v>
      </c>
      <c r="E4" s="8" t="s">
        <v>8</v>
      </c>
      <c r="F4" s="3">
        <f t="shared" si="0"/>
        <v>110.16</v>
      </c>
    </row>
    <row r="5" spans="1:6" ht="18.95" customHeight="1">
      <c r="A5" s="12">
        <v>3</v>
      </c>
      <c r="B5" s="7" t="s">
        <v>9</v>
      </c>
      <c r="C5" s="7">
        <v>18.18</v>
      </c>
      <c r="D5" s="9">
        <v>0</v>
      </c>
      <c r="E5" s="8" t="s">
        <v>8</v>
      </c>
      <c r="F5" s="3">
        <f t="shared" si="0"/>
        <v>18.18</v>
      </c>
    </row>
    <row r="6" spans="1:6" ht="18.95" customHeight="1">
      <c r="A6" s="12">
        <v>4</v>
      </c>
      <c r="B6" s="7" t="s">
        <v>10</v>
      </c>
      <c r="C6" s="7">
        <v>786.04</v>
      </c>
      <c r="D6" s="9">
        <v>0</v>
      </c>
      <c r="E6" s="8" t="s">
        <v>8</v>
      </c>
      <c r="F6" s="3">
        <f t="shared" si="0"/>
        <v>786.04</v>
      </c>
    </row>
    <row r="7" spans="1:6" ht="18.95" customHeight="1">
      <c r="A7" s="12">
        <v>5</v>
      </c>
      <c r="B7" s="7" t="s">
        <v>11</v>
      </c>
      <c r="C7" s="7">
        <v>256.10000000000002</v>
      </c>
      <c r="D7" s="9">
        <v>256.55</v>
      </c>
      <c r="E7" s="8" t="str">
        <f t="shared" ref="E7:E17" si="1">IF(D7&gt;C7,"预算项目删减","部分项目未审批")</f>
        <v>预算项目删减</v>
      </c>
      <c r="F7" s="4">
        <f t="shared" si="0"/>
        <v>-0.44999999999998863</v>
      </c>
    </row>
    <row r="8" spans="1:6" ht="18.95" customHeight="1">
      <c r="A8" s="12">
        <v>6</v>
      </c>
      <c r="B8" s="7" t="s">
        <v>12</v>
      </c>
      <c r="C8" s="7">
        <v>704.7</v>
      </c>
      <c r="D8" s="9">
        <v>3504.7</v>
      </c>
      <c r="E8" s="8" t="str">
        <f t="shared" si="1"/>
        <v>预算项目删减</v>
      </c>
      <c r="F8" s="4">
        <f t="shared" ref="F8:F18" si="2">C8-D8</f>
        <v>-2800</v>
      </c>
    </row>
    <row r="9" spans="1:6" ht="18.95" customHeight="1">
      <c r="A9" s="12">
        <v>7</v>
      </c>
      <c r="B9" s="7" t="s">
        <v>13</v>
      </c>
      <c r="C9" s="7">
        <v>744.96</v>
      </c>
      <c r="D9" s="9">
        <v>684.96</v>
      </c>
      <c r="E9" s="8" t="str">
        <f t="shared" si="1"/>
        <v>部分项目未审批</v>
      </c>
      <c r="F9" s="2">
        <f t="shared" si="2"/>
        <v>60</v>
      </c>
    </row>
    <row r="10" spans="1:6" ht="18.95" customHeight="1">
      <c r="A10" s="12">
        <v>8</v>
      </c>
      <c r="B10" s="7" t="s">
        <v>14</v>
      </c>
      <c r="C10" s="7">
        <v>423.08</v>
      </c>
      <c r="D10" s="9">
        <v>410.18</v>
      </c>
      <c r="E10" s="8" t="str">
        <f t="shared" si="1"/>
        <v>部分项目未审批</v>
      </c>
      <c r="F10" s="2">
        <f t="shared" si="2"/>
        <v>12.899999999999977</v>
      </c>
    </row>
    <row r="11" spans="1:6" ht="18.95" customHeight="1">
      <c r="A11" s="12">
        <v>9</v>
      </c>
      <c r="B11" s="7" t="s">
        <v>15</v>
      </c>
      <c r="C11" s="7">
        <v>177.06</v>
      </c>
      <c r="D11" s="9">
        <v>125.46</v>
      </c>
      <c r="E11" s="8" t="str">
        <f t="shared" si="1"/>
        <v>部分项目未审批</v>
      </c>
      <c r="F11" s="2">
        <f t="shared" si="2"/>
        <v>51.600000000000009</v>
      </c>
    </row>
    <row r="12" spans="1:6" ht="18.95" customHeight="1">
      <c r="A12" s="12">
        <v>10</v>
      </c>
      <c r="B12" s="7" t="s">
        <v>16</v>
      </c>
      <c r="C12" s="7">
        <v>747.6</v>
      </c>
      <c r="D12" s="9">
        <v>642.6</v>
      </c>
      <c r="E12" s="8" t="str">
        <f t="shared" si="1"/>
        <v>部分项目未审批</v>
      </c>
      <c r="F12" s="2">
        <f t="shared" si="2"/>
        <v>105</v>
      </c>
    </row>
    <row r="13" spans="1:6" ht="18.95" customHeight="1">
      <c r="A13" s="12">
        <v>11</v>
      </c>
      <c r="B13" s="7" t="s">
        <v>17</v>
      </c>
      <c r="C13" s="7">
        <v>8012.22</v>
      </c>
      <c r="D13" s="9">
        <v>7530.62</v>
      </c>
      <c r="E13" s="8" t="str">
        <f t="shared" si="1"/>
        <v>部分项目未审批</v>
      </c>
      <c r="F13" s="2">
        <f t="shared" si="2"/>
        <v>481.60000000000036</v>
      </c>
    </row>
    <row r="14" spans="1:6" ht="18.95" customHeight="1">
      <c r="A14" s="12">
        <v>12</v>
      </c>
      <c r="B14" s="7" t="s">
        <v>18</v>
      </c>
      <c r="C14" s="7">
        <v>3475.62</v>
      </c>
      <c r="D14" s="9">
        <v>2837.92</v>
      </c>
      <c r="E14" s="8" t="str">
        <f t="shared" si="1"/>
        <v>部分项目未审批</v>
      </c>
      <c r="F14" s="2">
        <f t="shared" si="2"/>
        <v>637.69999999999982</v>
      </c>
    </row>
    <row r="15" spans="1:6" ht="18.95" customHeight="1">
      <c r="A15" s="12">
        <v>13</v>
      </c>
      <c r="B15" s="7" t="s">
        <v>19</v>
      </c>
      <c r="C15" s="7">
        <v>1366.61</v>
      </c>
      <c r="D15" s="9">
        <v>1268.221</v>
      </c>
      <c r="E15" s="8" t="str">
        <f t="shared" si="1"/>
        <v>部分项目未审批</v>
      </c>
      <c r="F15" s="2">
        <f t="shared" si="2"/>
        <v>98.388999999999896</v>
      </c>
    </row>
    <row r="16" spans="1:6" ht="18.95" customHeight="1">
      <c r="A16" s="12">
        <v>14</v>
      </c>
      <c r="B16" s="7" t="s">
        <v>20</v>
      </c>
      <c r="C16" s="7">
        <v>902.16</v>
      </c>
      <c r="D16" s="9">
        <v>695.52</v>
      </c>
      <c r="E16" s="8" t="str">
        <f t="shared" si="1"/>
        <v>部分项目未审批</v>
      </c>
      <c r="F16" s="2">
        <f t="shared" si="2"/>
        <v>206.64</v>
      </c>
    </row>
    <row r="17" spans="1:14" ht="18.95" customHeight="1">
      <c r="A17" s="12">
        <v>15</v>
      </c>
      <c r="B17" s="7" t="s">
        <v>21</v>
      </c>
      <c r="C17" s="7">
        <v>11228.59</v>
      </c>
      <c r="D17" s="9">
        <v>5599.11</v>
      </c>
      <c r="E17" s="8" t="str">
        <f t="shared" si="1"/>
        <v>部分项目未审批</v>
      </c>
      <c r="F17" s="2">
        <f t="shared" si="2"/>
        <v>5629.4800000000005</v>
      </c>
      <c r="N17" s="10"/>
    </row>
    <row r="18" spans="1:14" ht="18.95" customHeight="1">
      <c r="A18" s="12">
        <v>16</v>
      </c>
      <c r="B18" s="7" t="s">
        <v>22</v>
      </c>
      <c r="C18" s="7">
        <v>89.06</v>
      </c>
      <c r="D18" s="9">
        <v>39.78</v>
      </c>
      <c r="E18" s="8" t="str">
        <f t="shared" ref="E18:E49" si="3">IF(D18&gt;C18,"预算项目删减","部分项目未审批")</f>
        <v>部分项目未审批</v>
      </c>
      <c r="F18" s="2">
        <f t="shared" si="2"/>
        <v>49.28</v>
      </c>
    </row>
    <row r="19" spans="1:14" ht="18.95" customHeight="1">
      <c r="A19" s="12">
        <v>17</v>
      </c>
      <c r="B19" s="7" t="s">
        <v>23</v>
      </c>
      <c r="C19" s="7">
        <v>249.59</v>
      </c>
      <c r="D19" s="9">
        <v>0</v>
      </c>
      <c r="E19" s="8" t="s">
        <v>8</v>
      </c>
      <c r="F19" s="3">
        <f t="shared" ref="F19:F30" si="4">C19-D19</f>
        <v>249.59</v>
      </c>
    </row>
    <row r="20" spans="1:14" ht="18.95" customHeight="1">
      <c r="A20" s="12">
        <v>18</v>
      </c>
      <c r="B20" s="7" t="s">
        <v>24</v>
      </c>
      <c r="C20" s="7">
        <v>764.2</v>
      </c>
      <c r="D20" s="9">
        <v>739.72</v>
      </c>
      <c r="E20" s="8" t="str">
        <f t="shared" si="3"/>
        <v>部分项目未审批</v>
      </c>
      <c r="F20" s="2">
        <f t="shared" si="4"/>
        <v>24.480000000000018</v>
      </c>
    </row>
    <row r="21" spans="1:14" ht="18.95" customHeight="1">
      <c r="A21" s="12">
        <v>19</v>
      </c>
      <c r="B21" s="7" t="s">
        <v>25</v>
      </c>
      <c r="C21" s="7">
        <v>774</v>
      </c>
      <c r="D21" s="9">
        <v>749.7</v>
      </c>
      <c r="E21" s="8" t="str">
        <f t="shared" si="3"/>
        <v>部分项目未审批</v>
      </c>
      <c r="F21" s="2">
        <f t="shared" si="4"/>
        <v>24.299999999999955</v>
      </c>
    </row>
    <row r="22" spans="1:14" ht="18.95" customHeight="1">
      <c r="A22" s="12">
        <v>20</v>
      </c>
      <c r="B22" s="7" t="s">
        <v>26</v>
      </c>
      <c r="C22" s="7">
        <v>152.69999999999999</v>
      </c>
      <c r="D22" s="9">
        <v>0</v>
      </c>
      <c r="E22" s="8" t="s">
        <v>8</v>
      </c>
      <c r="F22" s="3">
        <f t="shared" si="4"/>
        <v>152.69999999999999</v>
      </c>
    </row>
    <row r="23" spans="1:14" ht="18.95" customHeight="1">
      <c r="A23" s="12">
        <v>21</v>
      </c>
      <c r="B23" s="7" t="s">
        <v>27</v>
      </c>
      <c r="C23" s="7">
        <v>48.96</v>
      </c>
      <c r="D23" s="9">
        <v>0</v>
      </c>
      <c r="E23" s="8" t="s">
        <v>8</v>
      </c>
      <c r="F23" s="3">
        <f t="shared" si="4"/>
        <v>48.96</v>
      </c>
      <c r="J23" s="10"/>
    </row>
    <row r="24" spans="1:14" ht="18.95" customHeight="1">
      <c r="A24" s="12">
        <v>22</v>
      </c>
      <c r="B24" s="7" t="s">
        <v>28</v>
      </c>
      <c r="C24" s="7">
        <v>18.36</v>
      </c>
      <c r="D24" s="9">
        <v>0</v>
      </c>
      <c r="E24" s="8" t="s">
        <v>8</v>
      </c>
      <c r="F24" s="3">
        <f t="shared" si="4"/>
        <v>18.36</v>
      </c>
    </row>
    <row r="25" spans="1:14" ht="18.95" customHeight="1">
      <c r="A25" s="12">
        <v>23</v>
      </c>
      <c r="B25" s="7" t="s">
        <v>29</v>
      </c>
      <c r="C25" s="7">
        <v>36.72</v>
      </c>
      <c r="D25" s="9">
        <v>0</v>
      </c>
      <c r="E25" s="8" t="s">
        <v>8</v>
      </c>
      <c r="F25" s="3">
        <f t="shared" si="4"/>
        <v>36.72</v>
      </c>
    </row>
    <row r="26" spans="1:14" ht="18.95" customHeight="1">
      <c r="A26" s="12">
        <v>24</v>
      </c>
      <c r="B26" s="7" t="s">
        <v>30</v>
      </c>
      <c r="C26" s="7">
        <v>180</v>
      </c>
      <c r="D26" s="9">
        <v>0</v>
      </c>
      <c r="E26" s="8" t="s">
        <v>8</v>
      </c>
      <c r="F26" s="3">
        <f t="shared" si="4"/>
        <v>180</v>
      </c>
    </row>
    <row r="27" spans="1:14" ht="18.95" customHeight="1">
      <c r="A27" s="12">
        <v>25</v>
      </c>
      <c r="B27" s="7" t="s">
        <v>31</v>
      </c>
      <c r="C27" s="7">
        <v>27.5</v>
      </c>
      <c r="D27" s="9">
        <v>0</v>
      </c>
      <c r="E27" s="8" t="s">
        <v>8</v>
      </c>
      <c r="F27" s="3">
        <f t="shared" si="4"/>
        <v>27.5</v>
      </c>
    </row>
    <row r="28" spans="1:14" ht="18.95" customHeight="1">
      <c r="A28" s="12">
        <v>26</v>
      </c>
      <c r="B28" s="7" t="s">
        <v>32</v>
      </c>
      <c r="C28" s="7">
        <v>5182</v>
      </c>
      <c r="D28" s="9">
        <v>0</v>
      </c>
      <c r="E28" s="8" t="s">
        <v>8</v>
      </c>
      <c r="F28" s="3">
        <f t="shared" si="4"/>
        <v>5182</v>
      </c>
    </row>
    <row r="29" spans="1:14" ht="18.95" customHeight="1">
      <c r="A29" s="12">
        <v>27</v>
      </c>
      <c r="B29" s="7" t="s">
        <v>33</v>
      </c>
      <c r="C29" s="7">
        <v>58</v>
      </c>
      <c r="D29" s="9">
        <v>0</v>
      </c>
      <c r="E29" s="8" t="s">
        <v>8</v>
      </c>
      <c r="F29" s="3">
        <f t="shared" si="4"/>
        <v>58</v>
      </c>
    </row>
    <row r="30" spans="1:14" ht="18.95" customHeight="1">
      <c r="A30" s="12">
        <v>28</v>
      </c>
      <c r="B30" s="7" t="s">
        <v>34</v>
      </c>
      <c r="C30" s="7">
        <v>480.42</v>
      </c>
      <c r="D30" s="9">
        <v>492.66</v>
      </c>
      <c r="E30" s="8" t="str">
        <f t="shared" si="3"/>
        <v>预算项目删减</v>
      </c>
      <c r="F30" s="4">
        <f t="shared" si="4"/>
        <v>-12.240000000000009</v>
      </c>
    </row>
    <row r="31" spans="1:14" ht="18.95" customHeight="1">
      <c r="A31" s="12">
        <v>29</v>
      </c>
      <c r="B31" s="7" t="s">
        <v>35</v>
      </c>
      <c r="C31" s="7">
        <v>119.34</v>
      </c>
      <c r="D31" s="9">
        <v>136.34</v>
      </c>
      <c r="E31" s="8" t="str">
        <f t="shared" si="3"/>
        <v>预算项目删减</v>
      </c>
      <c r="F31" s="4">
        <f t="shared" ref="F31:F35" si="5">C31-D31</f>
        <v>-17</v>
      </c>
    </row>
    <row r="32" spans="1:14" ht="18.95" customHeight="1">
      <c r="A32" s="12">
        <v>30</v>
      </c>
      <c r="B32" s="7" t="s">
        <v>36</v>
      </c>
      <c r="C32" s="7">
        <v>480.42</v>
      </c>
      <c r="D32" s="9">
        <v>700.42</v>
      </c>
      <c r="E32" s="8" t="str">
        <f t="shared" si="3"/>
        <v>预算项目删减</v>
      </c>
      <c r="F32" s="4">
        <f t="shared" si="5"/>
        <v>-219.99999999999994</v>
      </c>
    </row>
    <row r="33" spans="1:6" ht="18.95" customHeight="1">
      <c r="A33" s="12">
        <v>31</v>
      </c>
      <c r="B33" s="7" t="s">
        <v>37</v>
      </c>
      <c r="C33" s="7">
        <v>232.56</v>
      </c>
      <c r="D33" s="9">
        <v>371.56</v>
      </c>
      <c r="E33" s="8" t="str">
        <f t="shared" si="3"/>
        <v>预算项目删减</v>
      </c>
      <c r="F33" s="4">
        <f t="shared" si="5"/>
        <v>-139</v>
      </c>
    </row>
    <row r="34" spans="1:6" ht="18.95" customHeight="1">
      <c r="A34" s="12">
        <v>32</v>
      </c>
      <c r="B34" s="7" t="s">
        <v>38</v>
      </c>
      <c r="C34" s="7">
        <v>283.08999999999997</v>
      </c>
      <c r="D34" s="9">
        <v>0</v>
      </c>
      <c r="E34" s="8" t="s">
        <v>8</v>
      </c>
      <c r="F34" s="3">
        <f t="shared" si="5"/>
        <v>283.08999999999997</v>
      </c>
    </row>
    <row r="35" spans="1:6" ht="18.95" customHeight="1">
      <c r="A35" s="12">
        <v>33</v>
      </c>
      <c r="B35" s="7" t="s">
        <v>39</v>
      </c>
      <c r="C35" s="7">
        <v>33.659999999999997</v>
      </c>
      <c r="D35" s="9">
        <v>55.84</v>
      </c>
      <c r="E35" s="8" t="str">
        <f t="shared" si="3"/>
        <v>预算项目删减</v>
      </c>
      <c r="F35" s="4">
        <f t="shared" si="5"/>
        <v>-22.180000000000007</v>
      </c>
    </row>
    <row r="36" spans="1:6" ht="18.95" customHeight="1">
      <c r="A36" s="12">
        <v>34</v>
      </c>
      <c r="B36" s="7" t="s">
        <v>40</v>
      </c>
      <c r="C36" s="7">
        <v>42.84</v>
      </c>
      <c r="D36" s="9">
        <v>9.24</v>
      </c>
      <c r="E36" s="8" t="str">
        <f t="shared" si="3"/>
        <v>部分项目未审批</v>
      </c>
      <c r="F36" s="2">
        <f t="shared" ref="F36:F44" si="6">C36-D36</f>
        <v>33.6</v>
      </c>
    </row>
    <row r="37" spans="1:6" ht="18.95" customHeight="1">
      <c r="A37" s="12">
        <v>35</v>
      </c>
      <c r="B37" s="7" t="s">
        <v>41</v>
      </c>
      <c r="C37" s="7">
        <v>192.78</v>
      </c>
      <c r="D37" s="9">
        <v>260.58</v>
      </c>
      <c r="E37" s="8" t="str">
        <f t="shared" si="3"/>
        <v>预算项目删减</v>
      </c>
      <c r="F37" s="4">
        <f t="shared" si="6"/>
        <v>-67.799999999999983</v>
      </c>
    </row>
    <row r="38" spans="1:6" ht="18.95" customHeight="1">
      <c r="A38" s="12">
        <v>36</v>
      </c>
      <c r="B38" s="7" t="s">
        <v>42</v>
      </c>
      <c r="C38" s="7">
        <v>104.58</v>
      </c>
      <c r="D38" s="9">
        <v>131.18</v>
      </c>
      <c r="E38" s="8" t="str">
        <f t="shared" si="3"/>
        <v>预算项目删减</v>
      </c>
      <c r="F38" s="4">
        <f t="shared" si="6"/>
        <v>-26.600000000000009</v>
      </c>
    </row>
    <row r="39" spans="1:6" ht="18.95" customHeight="1">
      <c r="A39" s="12">
        <v>37</v>
      </c>
      <c r="B39" s="7" t="s">
        <v>43</v>
      </c>
      <c r="C39" s="7">
        <v>1560.58</v>
      </c>
      <c r="D39" s="9">
        <v>1747.58</v>
      </c>
      <c r="E39" s="8" t="str">
        <f t="shared" si="3"/>
        <v>预算项目删减</v>
      </c>
      <c r="F39" s="4">
        <f t="shared" si="6"/>
        <v>-187</v>
      </c>
    </row>
    <row r="40" spans="1:6" ht="18.95" customHeight="1">
      <c r="A40" s="12">
        <v>38</v>
      </c>
      <c r="B40" s="7" t="s">
        <v>44</v>
      </c>
      <c r="C40" s="7">
        <v>4713.2</v>
      </c>
      <c r="D40" s="9">
        <v>2933.2</v>
      </c>
      <c r="E40" s="8" t="str">
        <f t="shared" si="3"/>
        <v>部分项目未审批</v>
      </c>
      <c r="F40" s="2">
        <f t="shared" si="6"/>
        <v>1780</v>
      </c>
    </row>
    <row r="41" spans="1:6" ht="18.95" customHeight="1">
      <c r="A41" s="12">
        <v>39</v>
      </c>
      <c r="B41" s="7" t="s">
        <v>45</v>
      </c>
      <c r="C41" s="7">
        <v>268.82</v>
      </c>
      <c r="D41" s="9">
        <v>310.72000000000003</v>
      </c>
      <c r="E41" s="8" t="str">
        <f t="shared" si="3"/>
        <v>预算项目删减</v>
      </c>
      <c r="F41" s="4">
        <f t="shared" si="6"/>
        <v>-41.900000000000034</v>
      </c>
    </row>
    <row r="42" spans="1:6" ht="18.95" customHeight="1">
      <c r="A42" s="12">
        <v>40</v>
      </c>
      <c r="B42" s="7" t="s">
        <v>46</v>
      </c>
      <c r="C42" s="7">
        <v>1665.66</v>
      </c>
      <c r="D42" s="9">
        <v>1332.66</v>
      </c>
      <c r="E42" s="8" t="str">
        <f t="shared" si="3"/>
        <v>部分项目未审批</v>
      </c>
      <c r="F42" s="2">
        <f t="shared" si="6"/>
        <v>333</v>
      </c>
    </row>
    <row r="43" spans="1:6" ht="18.95" customHeight="1">
      <c r="A43" s="12">
        <v>41</v>
      </c>
      <c r="B43" s="7" t="s">
        <v>47</v>
      </c>
      <c r="C43" s="7">
        <v>7519.1</v>
      </c>
      <c r="D43" s="9">
        <v>0</v>
      </c>
      <c r="E43" s="8" t="s">
        <v>8</v>
      </c>
      <c r="F43" s="3">
        <f t="shared" si="6"/>
        <v>7519.1</v>
      </c>
    </row>
    <row r="44" spans="1:6" ht="18.95" customHeight="1">
      <c r="A44" s="12">
        <v>42</v>
      </c>
      <c r="B44" s="7" t="s">
        <v>48</v>
      </c>
      <c r="C44" s="7">
        <v>537.34</v>
      </c>
      <c r="D44" s="9">
        <v>40</v>
      </c>
      <c r="E44" s="8" t="str">
        <f t="shared" si="3"/>
        <v>部分项目未审批</v>
      </c>
      <c r="F44" s="2">
        <f t="shared" si="6"/>
        <v>497.34000000000003</v>
      </c>
    </row>
    <row r="45" spans="1:6" ht="18.95" customHeight="1">
      <c r="A45" s="12">
        <v>43</v>
      </c>
      <c r="B45" s="7" t="s">
        <v>49</v>
      </c>
      <c r="C45" s="7">
        <v>1505.3</v>
      </c>
      <c r="D45" s="9">
        <v>3017.2</v>
      </c>
      <c r="E45" s="8" t="str">
        <f t="shared" si="3"/>
        <v>预算项目删减</v>
      </c>
      <c r="F45" s="4">
        <f t="shared" ref="F45:F51" si="7">C45-D45</f>
        <v>-1511.8999999999999</v>
      </c>
    </row>
    <row r="46" spans="1:6" ht="18.95" customHeight="1">
      <c r="A46" s="12">
        <v>44</v>
      </c>
      <c r="B46" s="7" t="s">
        <v>50</v>
      </c>
      <c r="C46" s="7">
        <v>645.41999999999996</v>
      </c>
      <c r="D46" s="9">
        <v>1222.126</v>
      </c>
      <c r="E46" s="8" t="str">
        <f t="shared" si="3"/>
        <v>预算项目删减</v>
      </c>
      <c r="F46" s="4">
        <f t="shared" si="7"/>
        <v>-576.70600000000002</v>
      </c>
    </row>
    <row r="47" spans="1:6" ht="18.95" customHeight="1">
      <c r="A47" s="12">
        <v>45</v>
      </c>
      <c r="B47" s="7" t="s">
        <v>51</v>
      </c>
      <c r="C47" s="7">
        <v>694.5</v>
      </c>
      <c r="D47" s="9">
        <v>1446.06</v>
      </c>
      <c r="E47" s="8" t="str">
        <f t="shared" si="3"/>
        <v>预算项目删减</v>
      </c>
      <c r="F47" s="4">
        <f t="shared" si="7"/>
        <v>-751.56</v>
      </c>
    </row>
    <row r="48" spans="1:6" ht="18.95" customHeight="1">
      <c r="A48" s="12">
        <v>46</v>
      </c>
      <c r="B48" s="7" t="s">
        <v>52</v>
      </c>
      <c r="C48" s="7">
        <v>893.28</v>
      </c>
      <c r="D48" s="9">
        <v>1473.08</v>
      </c>
      <c r="E48" s="8" t="str">
        <f t="shared" si="3"/>
        <v>预算项目删减</v>
      </c>
      <c r="F48" s="4">
        <f t="shared" si="7"/>
        <v>-579.79999999999995</v>
      </c>
    </row>
    <row r="49" spans="1:6" ht="18.95" customHeight="1">
      <c r="A49" s="12">
        <v>47</v>
      </c>
      <c r="B49" s="7" t="s">
        <v>53</v>
      </c>
      <c r="C49" s="7">
        <v>914.7</v>
      </c>
      <c r="D49" s="9">
        <v>1788.5</v>
      </c>
      <c r="E49" s="8" t="str">
        <f t="shared" si="3"/>
        <v>预算项目删减</v>
      </c>
      <c r="F49" s="4">
        <f t="shared" si="7"/>
        <v>-873.8</v>
      </c>
    </row>
    <row r="50" spans="1:6" ht="18.95" customHeight="1">
      <c r="A50" s="12">
        <v>48</v>
      </c>
      <c r="B50" s="7" t="s">
        <v>54</v>
      </c>
      <c r="C50" s="7">
        <v>405.08</v>
      </c>
      <c r="D50" s="9">
        <v>434.08</v>
      </c>
      <c r="E50" s="8" t="str">
        <f t="shared" ref="E50:E81" si="8">IF(D50&gt;C50,"预算项目删减","部分项目未审批")</f>
        <v>预算项目删减</v>
      </c>
      <c r="F50" s="4">
        <f t="shared" si="7"/>
        <v>-29</v>
      </c>
    </row>
    <row r="51" spans="1:6" ht="18.95" customHeight="1">
      <c r="A51" s="12">
        <v>49</v>
      </c>
      <c r="B51" s="7" t="s">
        <v>55</v>
      </c>
      <c r="C51" s="7">
        <v>335.67</v>
      </c>
      <c r="D51" s="9">
        <v>594.07000000000005</v>
      </c>
      <c r="E51" s="8" t="str">
        <f t="shared" si="8"/>
        <v>预算项目删减</v>
      </c>
      <c r="F51" s="4">
        <f t="shared" si="7"/>
        <v>-258.40000000000003</v>
      </c>
    </row>
    <row r="52" spans="1:6" ht="18.95" customHeight="1">
      <c r="A52" s="12">
        <v>50</v>
      </c>
      <c r="B52" s="7" t="s">
        <v>56</v>
      </c>
      <c r="C52" s="7">
        <v>135.4</v>
      </c>
      <c r="D52" s="9">
        <v>0</v>
      </c>
      <c r="E52" s="8" t="s">
        <v>8</v>
      </c>
      <c r="F52" s="3">
        <f t="shared" ref="F52:F55" si="9">C52-D52</f>
        <v>135.4</v>
      </c>
    </row>
    <row r="53" spans="1:6" ht="18.95" customHeight="1">
      <c r="A53" s="12">
        <v>51</v>
      </c>
      <c r="B53" s="7" t="s">
        <v>57</v>
      </c>
      <c r="C53" s="7">
        <v>800</v>
      </c>
      <c r="D53" s="9">
        <v>0</v>
      </c>
      <c r="E53" s="8" t="s">
        <v>8</v>
      </c>
      <c r="F53" s="3">
        <f t="shared" si="9"/>
        <v>800</v>
      </c>
    </row>
    <row r="54" spans="1:6" ht="18.95" customHeight="1">
      <c r="A54" s="12">
        <v>52</v>
      </c>
      <c r="B54" s="7" t="s">
        <v>58</v>
      </c>
      <c r="C54" s="7">
        <v>4680.8</v>
      </c>
      <c r="D54" s="9">
        <v>0</v>
      </c>
      <c r="E54" s="8" t="s">
        <v>8</v>
      </c>
      <c r="F54" s="3">
        <f t="shared" si="9"/>
        <v>4680.8</v>
      </c>
    </row>
    <row r="55" spans="1:6" ht="18.95" customHeight="1">
      <c r="A55" s="12">
        <v>53</v>
      </c>
      <c r="B55" s="7" t="s">
        <v>59</v>
      </c>
      <c r="C55" s="7">
        <v>7019.27</v>
      </c>
      <c r="D55" s="9">
        <v>10002</v>
      </c>
      <c r="E55" s="8" t="str">
        <f t="shared" si="8"/>
        <v>预算项目删减</v>
      </c>
      <c r="F55" s="4">
        <f t="shared" si="9"/>
        <v>-2982.7299999999996</v>
      </c>
    </row>
    <row r="56" spans="1:6" ht="18.95" customHeight="1">
      <c r="A56" s="12">
        <v>54</v>
      </c>
      <c r="B56" s="7" t="s">
        <v>60</v>
      </c>
      <c r="C56" s="7">
        <v>230</v>
      </c>
      <c r="D56" s="9">
        <v>0</v>
      </c>
      <c r="E56" s="8" t="s">
        <v>8</v>
      </c>
      <c r="F56" s="3">
        <f t="shared" ref="F56:F58" si="10">C56-D56</f>
        <v>230</v>
      </c>
    </row>
    <row r="57" spans="1:6" ht="18.95" customHeight="1">
      <c r="A57" s="12">
        <v>55</v>
      </c>
      <c r="B57" s="7" t="s">
        <v>61</v>
      </c>
      <c r="C57" s="7">
        <v>24</v>
      </c>
      <c r="D57" s="9">
        <v>0</v>
      </c>
      <c r="E57" s="8" t="s">
        <v>8</v>
      </c>
      <c r="F57" s="3">
        <f t="shared" si="10"/>
        <v>24</v>
      </c>
    </row>
    <row r="58" spans="1:6" ht="18.95" customHeight="1">
      <c r="A58" s="12">
        <v>56</v>
      </c>
      <c r="B58" s="7" t="s">
        <v>62</v>
      </c>
      <c r="C58" s="7">
        <v>912.46</v>
      </c>
      <c r="D58" s="9">
        <v>557.46</v>
      </c>
      <c r="E58" s="8" t="str">
        <f t="shared" si="8"/>
        <v>部分项目未审批</v>
      </c>
      <c r="F58" s="2">
        <f t="shared" si="10"/>
        <v>355</v>
      </c>
    </row>
    <row r="59" spans="1:6" ht="18.95" customHeight="1">
      <c r="A59" s="12">
        <v>57</v>
      </c>
      <c r="B59" s="7" t="s">
        <v>63</v>
      </c>
      <c r="C59" s="7">
        <v>277.56</v>
      </c>
      <c r="D59" s="9">
        <v>247.56</v>
      </c>
      <c r="E59" s="8" t="str">
        <f t="shared" si="8"/>
        <v>部分项目未审批</v>
      </c>
      <c r="F59" s="2">
        <f t="shared" ref="F59:F67" si="11">C59-D59</f>
        <v>30</v>
      </c>
    </row>
    <row r="60" spans="1:6" ht="18.95" customHeight="1">
      <c r="A60" s="12">
        <v>58</v>
      </c>
      <c r="B60" s="7" t="s">
        <v>64</v>
      </c>
      <c r="C60" s="7">
        <v>115.98</v>
      </c>
      <c r="D60" s="9">
        <v>11.88</v>
      </c>
      <c r="E60" s="8" t="str">
        <f t="shared" si="8"/>
        <v>部分项目未审批</v>
      </c>
      <c r="F60" s="2">
        <f t="shared" si="11"/>
        <v>104.10000000000001</v>
      </c>
    </row>
    <row r="61" spans="1:6" ht="18.95" customHeight="1">
      <c r="A61" s="12">
        <v>59</v>
      </c>
      <c r="B61" s="7" t="s">
        <v>65</v>
      </c>
      <c r="C61" s="7">
        <v>38.520000000000003</v>
      </c>
      <c r="D61" s="9">
        <v>36.72</v>
      </c>
      <c r="E61" s="8" t="str">
        <f t="shared" si="8"/>
        <v>部分项目未审批</v>
      </c>
      <c r="F61" s="2">
        <f t="shared" si="11"/>
        <v>1.8000000000000043</v>
      </c>
    </row>
    <row r="62" spans="1:6" ht="18.95" customHeight="1">
      <c r="A62" s="12">
        <v>60</v>
      </c>
      <c r="B62" s="7" t="s">
        <v>66</v>
      </c>
      <c r="C62" s="7">
        <v>122.32</v>
      </c>
      <c r="D62" s="9">
        <v>67.319999999999993</v>
      </c>
      <c r="E62" s="8" t="str">
        <f t="shared" si="8"/>
        <v>部分项目未审批</v>
      </c>
      <c r="F62" s="2">
        <f t="shared" si="11"/>
        <v>55</v>
      </c>
    </row>
    <row r="63" spans="1:6" ht="18.95" customHeight="1">
      <c r="A63" s="12">
        <v>61</v>
      </c>
      <c r="B63" s="7" t="s">
        <v>67</v>
      </c>
      <c r="C63" s="7">
        <v>958.66</v>
      </c>
      <c r="D63" s="9">
        <v>910.66</v>
      </c>
      <c r="E63" s="8" t="str">
        <f t="shared" si="8"/>
        <v>部分项目未审批</v>
      </c>
      <c r="F63" s="2">
        <f t="shared" si="11"/>
        <v>48</v>
      </c>
    </row>
    <row r="64" spans="1:6" ht="18.95" customHeight="1">
      <c r="A64" s="12">
        <v>62</v>
      </c>
      <c r="B64" s="7" t="s">
        <v>68</v>
      </c>
      <c r="C64" s="7">
        <v>561.02</v>
      </c>
      <c r="D64" s="9">
        <v>621.02</v>
      </c>
      <c r="E64" s="8" t="str">
        <f t="shared" si="8"/>
        <v>预算项目删减</v>
      </c>
      <c r="F64" s="4">
        <f t="shared" si="11"/>
        <v>-60</v>
      </c>
    </row>
    <row r="65" spans="1:6" ht="18.95" customHeight="1">
      <c r="A65" s="12">
        <v>63</v>
      </c>
      <c r="B65" s="7" t="s">
        <v>69</v>
      </c>
      <c r="C65" s="7">
        <v>367.9</v>
      </c>
      <c r="D65" s="9">
        <v>168.3</v>
      </c>
      <c r="E65" s="8" t="str">
        <f t="shared" si="8"/>
        <v>部分项目未审批</v>
      </c>
      <c r="F65" s="2">
        <f t="shared" si="11"/>
        <v>199.59999999999997</v>
      </c>
    </row>
    <row r="66" spans="1:6" ht="18.95" customHeight="1">
      <c r="A66" s="12">
        <v>64</v>
      </c>
      <c r="B66" s="7" t="s">
        <v>70</v>
      </c>
      <c r="C66" s="7">
        <v>96.2</v>
      </c>
      <c r="D66" s="9">
        <v>70.38</v>
      </c>
      <c r="E66" s="8" t="str">
        <f t="shared" si="8"/>
        <v>部分项目未审批</v>
      </c>
      <c r="F66" s="2">
        <f t="shared" si="11"/>
        <v>25.820000000000007</v>
      </c>
    </row>
    <row r="67" spans="1:6" ht="18.95" customHeight="1">
      <c r="A67" s="12">
        <v>65</v>
      </c>
      <c r="B67" s="7" t="s">
        <v>71</v>
      </c>
      <c r="C67" s="7">
        <v>731.43</v>
      </c>
      <c r="D67" s="9">
        <v>478</v>
      </c>
      <c r="E67" s="8" t="str">
        <f t="shared" si="8"/>
        <v>部分项目未审批</v>
      </c>
      <c r="F67" s="2">
        <f t="shared" si="11"/>
        <v>253.42999999999995</v>
      </c>
    </row>
    <row r="68" spans="1:6" ht="18.95" customHeight="1">
      <c r="A68" s="12">
        <v>66</v>
      </c>
      <c r="B68" s="7" t="s">
        <v>72</v>
      </c>
      <c r="C68" s="7">
        <v>39.78</v>
      </c>
      <c r="D68" s="9">
        <v>0</v>
      </c>
      <c r="E68" s="8" t="s">
        <v>8</v>
      </c>
      <c r="F68" s="3">
        <f t="shared" ref="F68:F70" si="12">C68-D68</f>
        <v>39.78</v>
      </c>
    </row>
    <row r="69" spans="1:6" ht="18.95" customHeight="1">
      <c r="A69" s="12">
        <v>67</v>
      </c>
      <c r="B69" s="7" t="s">
        <v>73</v>
      </c>
      <c r="C69" s="7">
        <v>85.68</v>
      </c>
      <c r="D69" s="9">
        <v>0</v>
      </c>
      <c r="E69" s="8" t="s">
        <v>8</v>
      </c>
      <c r="F69" s="3">
        <f t="shared" si="12"/>
        <v>85.68</v>
      </c>
    </row>
    <row r="70" spans="1:6" ht="18.95" customHeight="1">
      <c r="A70" s="12">
        <v>68</v>
      </c>
      <c r="B70" s="7" t="s">
        <v>74</v>
      </c>
      <c r="C70" s="7">
        <v>57.72</v>
      </c>
      <c r="D70" s="9">
        <v>21.003672000000002</v>
      </c>
      <c r="E70" s="8" t="str">
        <f t="shared" si="8"/>
        <v>部分项目未审批</v>
      </c>
      <c r="F70" s="2">
        <f t="shared" si="12"/>
        <v>36.716327999999997</v>
      </c>
    </row>
    <row r="71" spans="1:6" ht="18.95" customHeight="1">
      <c r="A71" s="12">
        <v>69</v>
      </c>
      <c r="B71" s="7" t="s">
        <v>75</v>
      </c>
      <c r="C71" s="7">
        <v>75.540000000000006</v>
      </c>
      <c r="D71" s="9">
        <v>80.540000000000006</v>
      </c>
      <c r="E71" s="8" t="str">
        <f t="shared" si="8"/>
        <v>预算项目删减</v>
      </c>
      <c r="F71" s="4">
        <f t="shared" ref="F71:F91" si="13">C71-D71</f>
        <v>-5</v>
      </c>
    </row>
    <row r="72" spans="1:6" ht="18.95" customHeight="1">
      <c r="A72" s="12">
        <v>70</v>
      </c>
      <c r="B72" s="7" t="s">
        <v>76</v>
      </c>
      <c r="C72" s="7">
        <v>633.20000000000005</v>
      </c>
      <c r="D72" s="9">
        <v>266</v>
      </c>
      <c r="E72" s="8" t="str">
        <f t="shared" si="8"/>
        <v>部分项目未审批</v>
      </c>
      <c r="F72" s="2">
        <f t="shared" si="13"/>
        <v>367.20000000000005</v>
      </c>
    </row>
    <row r="73" spans="1:6" ht="18.95" customHeight="1">
      <c r="A73" s="12">
        <v>71</v>
      </c>
      <c r="B73" s="7" t="s">
        <v>77</v>
      </c>
      <c r="C73" s="7">
        <v>3137.54</v>
      </c>
      <c r="D73" s="9">
        <v>2471.6</v>
      </c>
      <c r="E73" s="8" t="str">
        <f t="shared" si="8"/>
        <v>部分项目未审批</v>
      </c>
      <c r="F73" s="2">
        <f t="shared" si="13"/>
        <v>665.94</v>
      </c>
    </row>
    <row r="74" spans="1:6" ht="18.95" customHeight="1">
      <c r="A74" s="12">
        <v>72</v>
      </c>
      <c r="B74" s="7" t="s">
        <v>78</v>
      </c>
      <c r="C74" s="7">
        <v>631.6</v>
      </c>
      <c r="D74" s="9">
        <v>165.8</v>
      </c>
      <c r="E74" s="8" t="str">
        <f t="shared" si="8"/>
        <v>部分项目未审批</v>
      </c>
      <c r="F74" s="2">
        <f t="shared" si="13"/>
        <v>465.8</v>
      </c>
    </row>
    <row r="75" spans="1:6" ht="18.95" customHeight="1">
      <c r="A75" s="12">
        <v>73</v>
      </c>
      <c r="B75" s="7" t="s">
        <v>79</v>
      </c>
      <c r="C75" s="7">
        <v>2308.54</v>
      </c>
      <c r="D75" s="9">
        <v>1557</v>
      </c>
      <c r="E75" s="8" t="str">
        <f t="shared" si="8"/>
        <v>部分项目未审批</v>
      </c>
      <c r="F75" s="2">
        <f t="shared" si="13"/>
        <v>751.54</v>
      </c>
    </row>
    <row r="76" spans="1:6" ht="18.95" customHeight="1">
      <c r="A76" s="12">
        <v>74</v>
      </c>
      <c r="B76" s="7" t="s">
        <v>80</v>
      </c>
      <c r="C76" s="7">
        <v>108.86</v>
      </c>
      <c r="D76" s="9">
        <v>9</v>
      </c>
      <c r="E76" s="8" t="str">
        <f t="shared" si="8"/>
        <v>部分项目未审批</v>
      </c>
      <c r="F76" s="2">
        <f t="shared" si="13"/>
        <v>99.86</v>
      </c>
    </row>
    <row r="77" spans="1:6" ht="18.95" customHeight="1">
      <c r="A77" s="12">
        <v>75</v>
      </c>
      <c r="B77" s="7" t="s">
        <v>81</v>
      </c>
      <c r="C77" s="7">
        <v>248.34</v>
      </c>
      <c r="D77" s="9">
        <v>129</v>
      </c>
      <c r="E77" s="8" t="str">
        <f t="shared" si="8"/>
        <v>部分项目未审批</v>
      </c>
      <c r="F77" s="2">
        <f t="shared" si="13"/>
        <v>119.34</v>
      </c>
    </row>
    <row r="78" spans="1:6" ht="18.95" customHeight="1">
      <c r="A78" s="12">
        <v>76</v>
      </c>
      <c r="B78" s="7" t="s">
        <v>82</v>
      </c>
      <c r="C78" s="7">
        <v>119.22</v>
      </c>
      <c r="D78" s="9">
        <v>31.9</v>
      </c>
      <c r="E78" s="8" t="str">
        <f t="shared" si="8"/>
        <v>部分项目未审批</v>
      </c>
      <c r="F78" s="2">
        <f t="shared" si="13"/>
        <v>87.32</v>
      </c>
    </row>
    <row r="79" spans="1:6" ht="18.95" customHeight="1">
      <c r="A79" s="12">
        <v>77</v>
      </c>
      <c r="B79" s="7" t="s">
        <v>83</v>
      </c>
      <c r="C79" s="7">
        <v>80.38</v>
      </c>
      <c r="D79" s="9">
        <v>19.2</v>
      </c>
      <c r="E79" s="8" t="str">
        <f t="shared" si="8"/>
        <v>部分项目未审批</v>
      </c>
      <c r="F79" s="2">
        <f t="shared" si="13"/>
        <v>61.179999999999993</v>
      </c>
    </row>
    <row r="80" spans="1:6" ht="18.95" customHeight="1">
      <c r="A80" s="12">
        <v>78</v>
      </c>
      <c r="B80" s="7" t="s">
        <v>84</v>
      </c>
      <c r="C80" s="7">
        <v>41.78</v>
      </c>
      <c r="D80" s="9">
        <v>36.58</v>
      </c>
      <c r="E80" s="8" t="str">
        <f t="shared" si="8"/>
        <v>部分项目未审批</v>
      </c>
      <c r="F80" s="2">
        <f t="shared" si="13"/>
        <v>5.2000000000000028</v>
      </c>
    </row>
    <row r="81" spans="1:6" ht="18.95" customHeight="1">
      <c r="A81" s="12">
        <v>79</v>
      </c>
      <c r="B81" s="7" t="s">
        <v>85</v>
      </c>
      <c r="C81" s="7">
        <v>18.66</v>
      </c>
      <c r="D81" s="9">
        <v>16.260000000000002</v>
      </c>
      <c r="E81" s="8" t="str">
        <f t="shared" si="8"/>
        <v>部分项目未审批</v>
      </c>
      <c r="F81" s="2">
        <f t="shared" si="13"/>
        <v>2.3999999999999986</v>
      </c>
    </row>
    <row r="82" spans="1:6" ht="18.95" customHeight="1">
      <c r="A82" s="12">
        <v>80</v>
      </c>
      <c r="B82" s="7" t="s">
        <v>86</v>
      </c>
      <c r="C82" s="7">
        <v>519.63</v>
      </c>
      <c r="D82" s="9">
        <v>478.23</v>
      </c>
      <c r="E82" s="8" t="str">
        <f t="shared" ref="E82:E97" si="14">IF(D82&gt;C82,"预算项目删减","部分项目未审批")</f>
        <v>部分项目未审批</v>
      </c>
      <c r="F82" s="2">
        <f t="shared" si="13"/>
        <v>41.399999999999977</v>
      </c>
    </row>
    <row r="83" spans="1:6" ht="18.95" customHeight="1">
      <c r="A83" s="12">
        <v>81</v>
      </c>
      <c r="B83" s="7" t="s">
        <v>87</v>
      </c>
      <c r="C83" s="7">
        <v>477.53</v>
      </c>
      <c r="D83" s="9">
        <v>578.53</v>
      </c>
      <c r="E83" s="8" t="str">
        <f t="shared" si="14"/>
        <v>预算项目删减</v>
      </c>
      <c r="F83" s="4">
        <f t="shared" si="13"/>
        <v>-101</v>
      </c>
    </row>
    <row r="84" spans="1:6" ht="18.95" customHeight="1">
      <c r="A84" s="12">
        <v>82</v>
      </c>
      <c r="B84" s="7" t="s">
        <v>88</v>
      </c>
      <c r="C84" s="7">
        <v>987.98</v>
      </c>
      <c r="D84" s="9">
        <v>1049.58</v>
      </c>
      <c r="E84" s="8" t="str">
        <f t="shared" si="14"/>
        <v>预算项目删减</v>
      </c>
      <c r="F84" s="4">
        <f t="shared" si="13"/>
        <v>-61.599999999999909</v>
      </c>
    </row>
    <row r="85" spans="1:6" ht="18.95" customHeight="1">
      <c r="A85" s="12">
        <v>83</v>
      </c>
      <c r="B85" s="7" t="s">
        <v>89</v>
      </c>
      <c r="C85" s="7">
        <v>488.69</v>
      </c>
      <c r="D85" s="9">
        <v>477.69</v>
      </c>
      <c r="E85" s="8" t="str">
        <f t="shared" si="14"/>
        <v>部分项目未审批</v>
      </c>
      <c r="F85" s="2">
        <f t="shared" si="13"/>
        <v>11</v>
      </c>
    </row>
    <row r="86" spans="1:6" ht="18.95" customHeight="1">
      <c r="A86" s="12">
        <v>84</v>
      </c>
      <c r="B86" s="7" t="s">
        <v>90</v>
      </c>
      <c r="C86" s="7">
        <v>709.77</v>
      </c>
      <c r="D86" s="9">
        <v>801.37</v>
      </c>
      <c r="E86" s="8" t="str">
        <f t="shared" si="14"/>
        <v>预算项目删减</v>
      </c>
      <c r="F86" s="4">
        <f t="shared" si="13"/>
        <v>-91.600000000000023</v>
      </c>
    </row>
    <row r="87" spans="1:6" ht="18.95" customHeight="1">
      <c r="A87" s="12">
        <v>85</v>
      </c>
      <c r="B87" s="7" t="s">
        <v>91</v>
      </c>
      <c r="C87" s="7">
        <v>668.38</v>
      </c>
      <c r="D87" s="9">
        <v>475.38</v>
      </c>
      <c r="E87" s="8" t="str">
        <f t="shared" si="14"/>
        <v>部分项目未审批</v>
      </c>
      <c r="F87" s="2">
        <f t="shared" si="13"/>
        <v>193</v>
      </c>
    </row>
    <row r="88" spans="1:6" ht="18.95" customHeight="1">
      <c r="A88" s="12">
        <v>86</v>
      </c>
      <c r="B88" s="7" t="s">
        <v>92</v>
      </c>
      <c r="C88" s="7">
        <v>653.55999999999995</v>
      </c>
      <c r="D88" s="9">
        <v>322.56</v>
      </c>
      <c r="E88" s="8" t="str">
        <f t="shared" si="14"/>
        <v>部分项目未审批</v>
      </c>
      <c r="F88" s="2">
        <f t="shared" si="13"/>
        <v>330.99999999999994</v>
      </c>
    </row>
    <row r="89" spans="1:6" ht="18.95" customHeight="1">
      <c r="A89" s="12">
        <v>87</v>
      </c>
      <c r="B89" s="7" t="s">
        <v>93</v>
      </c>
      <c r="C89" s="7">
        <v>3288.46</v>
      </c>
      <c r="D89" s="9">
        <v>3073.7</v>
      </c>
      <c r="E89" s="8" t="str">
        <f t="shared" si="14"/>
        <v>部分项目未审批</v>
      </c>
      <c r="F89" s="2">
        <f t="shared" si="13"/>
        <v>214.76000000000022</v>
      </c>
    </row>
    <row r="90" spans="1:6" ht="18.95" customHeight="1">
      <c r="A90" s="12">
        <v>88</v>
      </c>
      <c r="B90" s="7" t="s">
        <v>94</v>
      </c>
      <c r="C90" s="7">
        <v>1008.74</v>
      </c>
      <c r="D90" s="9">
        <v>399.8</v>
      </c>
      <c r="E90" s="8" t="str">
        <f t="shared" si="14"/>
        <v>部分项目未审批</v>
      </c>
      <c r="F90" s="2">
        <f t="shared" si="13"/>
        <v>608.94000000000005</v>
      </c>
    </row>
    <row r="91" spans="1:6" ht="18.95" customHeight="1">
      <c r="A91" s="12">
        <v>89</v>
      </c>
      <c r="B91" s="7" t="s">
        <v>95</v>
      </c>
      <c r="C91" s="7">
        <v>49.42</v>
      </c>
      <c r="D91" s="9">
        <v>28</v>
      </c>
      <c r="E91" s="8" t="str">
        <f t="shared" si="14"/>
        <v>部分项目未审批</v>
      </c>
      <c r="F91" s="2">
        <f t="shared" si="13"/>
        <v>21.42</v>
      </c>
    </row>
    <row r="92" spans="1:6" ht="18.95" customHeight="1">
      <c r="A92" s="12">
        <v>90</v>
      </c>
      <c r="B92" s="7" t="s">
        <v>96</v>
      </c>
      <c r="C92" s="7">
        <v>55.54</v>
      </c>
      <c r="D92" s="9">
        <v>0</v>
      </c>
      <c r="E92" s="8" t="s">
        <v>8</v>
      </c>
      <c r="F92" s="3">
        <f t="shared" ref="F92:F97" si="15">C92-D92</f>
        <v>55.54</v>
      </c>
    </row>
    <row r="93" spans="1:6" ht="18.95" customHeight="1">
      <c r="A93" s="12">
        <v>91</v>
      </c>
      <c r="B93" s="7" t="s">
        <v>97</v>
      </c>
      <c r="C93" s="7">
        <v>861.14</v>
      </c>
      <c r="D93" s="9">
        <v>688.14</v>
      </c>
      <c r="E93" s="8" t="str">
        <f t="shared" si="14"/>
        <v>部分项目未审批</v>
      </c>
      <c r="F93" s="2">
        <f t="shared" si="15"/>
        <v>173</v>
      </c>
    </row>
    <row r="94" spans="1:6" ht="18.95" customHeight="1">
      <c r="A94" s="12">
        <v>92</v>
      </c>
      <c r="B94" s="7" t="s">
        <v>98</v>
      </c>
      <c r="C94" s="7">
        <v>247.06</v>
      </c>
      <c r="D94" s="9">
        <v>0</v>
      </c>
      <c r="E94" s="8" t="s">
        <v>8</v>
      </c>
      <c r="F94" s="3">
        <f t="shared" si="15"/>
        <v>247.06</v>
      </c>
    </row>
    <row r="95" spans="1:6" ht="18.95" customHeight="1">
      <c r="A95" s="12">
        <v>93</v>
      </c>
      <c r="B95" s="7" t="s">
        <v>99</v>
      </c>
      <c r="C95" s="7">
        <v>342.72</v>
      </c>
      <c r="D95" s="9">
        <v>257.60000000000002</v>
      </c>
      <c r="E95" s="8" t="str">
        <f t="shared" si="14"/>
        <v>部分项目未审批</v>
      </c>
      <c r="F95" s="2">
        <f t="shared" si="15"/>
        <v>85.12</v>
      </c>
    </row>
    <row r="96" spans="1:6" ht="18.95" customHeight="1">
      <c r="A96" s="12">
        <v>94</v>
      </c>
      <c r="B96" s="7" t="s">
        <v>100</v>
      </c>
      <c r="C96" s="7">
        <v>223.92</v>
      </c>
      <c r="D96" s="9">
        <v>3.6</v>
      </c>
      <c r="E96" s="8" t="str">
        <f t="shared" si="14"/>
        <v>部分项目未审批</v>
      </c>
      <c r="F96" s="2">
        <f t="shared" si="15"/>
        <v>220.32</v>
      </c>
    </row>
    <row r="97" spans="1:6" ht="18.95" customHeight="1">
      <c r="A97" s="12">
        <v>95</v>
      </c>
      <c r="B97" s="7" t="s">
        <v>101</v>
      </c>
      <c r="C97" s="7">
        <v>64.260000000000005</v>
      </c>
      <c r="D97" s="9">
        <v>6.3</v>
      </c>
      <c r="E97" s="8" t="str">
        <f t="shared" si="14"/>
        <v>部分项目未审批</v>
      </c>
      <c r="F97" s="2">
        <f t="shared" si="15"/>
        <v>57.960000000000008</v>
      </c>
    </row>
    <row r="98" spans="1:6" ht="14.25">
      <c r="A98" s="11"/>
      <c r="B98" s="7" t="s">
        <v>102</v>
      </c>
      <c r="C98" s="7">
        <f>SUM(C3:C97)</f>
        <v>95532.469999999972</v>
      </c>
      <c r="D98" s="8">
        <f>SUM(D3:D97)</f>
        <v>70243.700672000021</v>
      </c>
      <c r="E98" s="8">
        <f>C98-D98</f>
        <v>25288.769327999951</v>
      </c>
    </row>
  </sheetData>
  <autoFilter ref="F2:F99">
    <extLst/>
  </autoFilter>
  <mergeCells count="1">
    <mergeCell ref="A1:E1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李卫东 10.105.113.39</cp:lastModifiedBy>
  <dcterms:created xsi:type="dcterms:W3CDTF">2022-01-16T09:27:00Z</dcterms:created>
  <dcterms:modified xsi:type="dcterms:W3CDTF">2022-01-24T01:18:17Z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023E386229EB439C8B2E38A771D4531C</vt:lpwstr>
  </property>
  <property fmtid="{D5CDD505-2E9C-101B-9397-08002B2CF9AE}" pid="3" name="KSOProductBuildVer">
    <vt:lpwstr>2052-11.8.2.10422</vt:lpwstr>
  </property>
</Properties>
</file>