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calcPr fullCalcOnLoad="1"/>
</workbook>
</file>

<file path=xl/sharedStrings.xml><?xml version="1.0" encoding="utf-8"?>
<sst xmlns="http://schemas.openxmlformats.org/spreadsheetml/2006/main" count="317" uniqueCount="187">
  <si>
    <t>收入支出决算总表</t>
  </si>
  <si>
    <t>公开01表</t>
  </si>
  <si>
    <t>部门：岳阳经济技术开发区工委宣传部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</si>
  <si>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</si>
  <si>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</si>
  <si>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</si>
  <si>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</si>
  <si>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</si>
  <si>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</si>
  <si>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</si>
  <si>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</si>
  <si>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</si>
  <si>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</si>
  <si>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</si>
  <si>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</si>
  <si>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</si>
  <si>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</si>
  <si>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</si>
  <si>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</si>
  <si>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</si>
  <si>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</si>
  <si>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</si>
  <si>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</si>
  <si>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</si>
  <si>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</si>
  <si>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</si>
  <si>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</si>
  <si>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</si>
  <si>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</si>
  <si>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</si>
  <si>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</si>
  <si>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</si>
  <si>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</si>
  <si>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</si>
  <si>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</si>
  <si>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</si>
  <si>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</si>
  <si>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</si>
  <si>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</si>
  <si>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</si>
  <si>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</si>
  <si>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</si>
  <si>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</si>
  <si>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</si>
  <si>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</si>
  <si>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</si>
  <si>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</si>
  <si>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</si>
  <si>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</si>
  <si>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</si>
  <si>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</si>
  <si>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</si>
  <si>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</si>
  <si>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</si>
  <si>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</si>
  <si>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r>
      <t>注：本表反映部门本年度的总收支和年末结转结余情况</t>
    </r>
    <r>
      <rPr>
        <sz val="10"/>
        <rFont val="宋体"/>
        <family val="0"/>
      </rPr>
      <t>。</t>
    </r>
  </si>
  <si>
    <t>收入决算表</t>
  </si>
  <si>
    <t>公开02表</t>
  </si>
  <si>
    <t>部门：</t>
  </si>
  <si>
    <t>岳阳经济技术开发区工委宣传部</t>
  </si>
  <si>
    <t>财政拨款收入</t>
  </si>
  <si>
    <t>上级补助收入</t>
  </si>
  <si>
    <t>事业收入</t>
  </si>
  <si>
    <t>经营收入</t>
  </si>
  <si>
    <t>附属单位上缴收入</t>
  </si>
  <si>
    <t>其他收入</t>
  </si>
  <si>
    <t>功能分类科目编码</t>
  </si>
  <si>
    <t>科目名称</t>
  </si>
  <si>
    <t>栏次</t>
  </si>
  <si>
    <r>
      <t>2</t>
    </r>
    <r>
      <rPr>
        <sz val="12"/>
        <rFont val="宋体"/>
        <family val="0"/>
      </rPr>
      <t>013301</t>
    </r>
  </si>
  <si>
    <t>行政运行</t>
  </si>
  <si>
    <t>2013302</t>
  </si>
  <si>
    <t>一般行政事务</t>
  </si>
  <si>
    <t>2070112</t>
  </si>
  <si>
    <t>文化市场管理</t>
  </si>
  <si>
    <t>2080901</t>
  </si>
  <si>
    <t>退伍士兵安置</t>
  </si>
  <si>
    <t>2120399</t>
  </si>
  <si>
    <t>其他城乡社区
公共设施</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</si>
  <si>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</si>
  <si>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</si>
  <si>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</si>
  <si>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</si>
  <si>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</si>
  <si>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</si>
  <si>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</si>
  <si>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</si>
  <si>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</si>
  <si>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</si>
  <si>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</si>
  <si>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</si>
  <si>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</si>
  <si>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</si>
  <si>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</si>
  <si>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</si>
  <si>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七、文化体育与传媒支出</t>
  </si>
  <si>
    <t>八、社会保障和就业支出</t>
  </si>
  <si>
    <t>九、医疗卫生与计划生育支出</t>
  </si>
  <si>
    <t>26</t>
  </si>
  <si>
    <t>十、节能环保支出</t>
  </si>
  <si>
    <t>27</t>
  </si>
  <si>
    <t>十一、城乡社区支出</t>
  </si>
  <si>
    <t>28</t>
  </si>
  <si>
    <t>29</t>
  </si>
  <si>
    <t>30</t>
  </si>
  <si>
    <t>年初财政拨款结转和结余</t>
  </si>
  <si>
    <t>年末结转和结余</t>
  </si>
  <si>
    <t>31</t>
  </si>
  <si>
    <t xml:space="preserve">      一般公共预算财政拨款</t>
  </si>
  <si>
    <t>32</t>
  </si>
  <si>
    <t xml:space="preserve">        政府性基金预算财政拨款</t>
  </si>
  <si>
    <t>33</t>
  </si>
  <si>
    <t>34</t>
  </si>
  <si>
    <t>35</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</si>
  <si>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</si>
  <si>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</si>
  <si>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</si>
  <si>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</si>
  <si>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</si>
  <si>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</si>
  <si>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</si>
  <si>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</si>
  <si>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</si>
  <si>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</si>
  <si>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</si>
  <si>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</si>
  <si>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t>基本工资</t>
  </si>
  <si>
    <t>津贴补贴</t>
  </si>
  <si>
    <t>社会保障缴费</t>
  </si>
  <si>
    <t>伙食补助费</t>
  </si>
  <si>
    <t>绩效工资</t>
  </si>
  <si>
    <t>其他工资福利支出</t>
  </si>
  <si>
    <t>商品和服务支出</t>
  </si>
  <si>
    <t>办公费</t>
  </si>
  <si>
    <t>印刷费</t>
  </si>
  <si>
    <t>邮电费</t>
  </si>
  <si>
    <t>公务用车运行维护费</t>
  </si>
  <si>
    <t>差旅费</t>
  </si>
  <si>
    <t>维修（护）费</t>
  </si>
  <si>
    <t>租赁费</t>
  </si>
  <si>
    <t>会议费</t>
  </si>
  <si>
    <t>培训费</t>
  </si>
  <si>
    <t>公务接待费</t>
  </si>
  <si>
    <t>专用材料费</t>
  </si>
  <si>
    <t>劳务费</t>
  </si>
  <si>
    <t>委托业务费</t>
  </si>
  <si>
    <t>工会经费</t>
  </si>
  <si>
    <t>其他商品和服务支出</t>
  </si>
  <si>
    <t>对个人和家庭的补助</t>
  </si>
  <si>
    <t>生活补助</t>
  </si>
  <si>
    <t>奖励金</t>
  </si>
  <si>
    <t>住房公积金</t>
  </si>
  <si>
    <t>其他对个人和家庭的补助支出</t>
  </si>
  <si>
    <t>其他资本性支出</t>
  </si>
  <si>
    <t>办公设备购置</t>
  </si>
  <si>
    <t>专用设备购置</t>
  </si>
  <si>
    <t>大型修缮</t>
  </si>
  <si>
    <t>拨出经费</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</si>
  <si>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</si>
  <si>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</si>
  <si>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</si>
  <si>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部门名称：岳阳经济技术开发区工委宣传部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</si>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</sst>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6"/>
      <name val="宋体"/>
      <family val="0"/>
    </font>
    <font>
      <sz val="10"/>
      <name val="宋体"/>
      <family val="0"/>
    </font>
    <font>
      <sz val="16"/>
      <name val="华文中宋"/>
      <family val="0"/>
    </font>
    <font>
      <sz val="10"/>
      <color indexed="8"/>
      <name val="宋体"/>
      <family val="0"/>
    </font>
    <font>
      <sz val="12"/>
      <name val="华文中宋"/>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b/>
      <sz val="12"/>
      <name val="宋体"/>
      <family val="0"/>
    </font>
    <font>
      <b/>
      <sz val="11"/>
      <name val="宋体"/>
      <family val="0"/>
    </font>
    <font>
      <b/>
      <sz val="12"/>
      <name val="仿宋"/>
      <family val="3"/>
    </font>
    <font>
      <sz val="11"/>
      <name val="宋体"/>
      <family val="0"/>
    </font>
    <font>
      <sz val="11"/>
      <color indexed="8"/>
      <name val="宋体"/>
      <family val="0"/>
    </font>
    <font>
      <sz val="12"/>
      <name val="黑体"/>
      <family val="3"/>
    </font>
    <font>
      <sz val="16"/>
      <color indexed="8"/>
      <name val="华文中宋"/>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b/>
      <sz val="11"/>
      <color indexed="8"/>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sz val="12"/>
      <name val="Times New Roman"/>
      <family val="1"/>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6" fillId="0" borderId="0" applyNumberFormat="0" applyFill="0" applyBorder="0" applyAlignment="0" applyProtection="0"/>
    <xf numFmtId="0" fontId="23" fillId="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0" fillId="0" borderId="0">
      <alignment vertical="center"/>
      <protection/>
    </xf>
    <xf numFmtId="0" fontId="31" fillId="7"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0" fillId="0" borderId="0">
      <alignment vertical="center"/>
      <protection/>
    </xf>
    <xf numFmtId="0" fontId="33" fillId="0" borderId="3" applyNumberFormat="0" applyFill="0" applyAlignment="0" applyProtection="0"/>
    <xf numFmtId="0" fontId="26" fillId="0" borderId="4" applyNumberFormat="0" applyFill="0" applyAlignment="0" applyProtection="0"/>
    <xf numFmtId="0" fontId="0" fillId="0" borderId="0">
      <alignment/>
      <protection/>
    </xf>
    <xf numFmtId="0" fontId="31" fillId="6" borderId="0" applyNumberFormat="0" applyBorder="0" applyAlignment="0" applyProtection="0"/>
    <xf numFmtId="0" fontId="29" fillId="0" borderId="5" applyNumberFormat="0" applyFill="0" applyAlignment="0" applyProtection="0"/>
    <xf numFmtId="0" fontId="31" fillId="6" borderId="0" applyNumberFormat="0" applyBorder="0" applyAlignment="0" applyProtection="0"/>
    <xf numFmtId="0" fontId="32" fillId="8" borderId="6" applyNumberFormat="0" applyAlignment="0" applyProtection="0"/>
    <xf numFmtId="0" fontId="0" fillId="0" borderId="0">
      <alignment/>
      <protection/>
    </xf>
    <xf numFmtId="0" fontId="39" fillId="8" borderId="1" applyNumberFormat="0" applyAlignment="0" applyProtection="0"/>
    <xf numFmtId="0" fontId="25" fillId="9" borderId="7" applyNumberFormat="0" applyAlignment="0" applyProtection="0"/>
    <xf numFmtId="0" fontId="20" fillId="2" borderId="0" applyNumberFormat="0" applyBorder="0" applyAlignment="0" applyProtection="0"/>
    <xf numFmtId="0" fontId="31" fillId="10" borderId="0" applyNumberFormat="0" applyBorder="0" applyAlignment="0" applyProtection="0"/>
    <xf numFmtId="0" fontId="40" fillId="0" borderId="8" applyNumberFormat="0" applyFill="0" applyAlignment="0" applyProtection="0"/>
    <xf numFmtId="0" fontId="35" fillId="0" borderId="9" applyNumberFormat="0" applyFill="0" applyAlignment="0" applyProtection="0"/>
    <xf numFmtId="0" fontId="41" fillId="4" borderId="0" applyNumberFormat="0" applyBorder="0" applyAlignment="0" applyProtection="0"/>
    <xf numFmtId="0" fontId="37" fillId="11" borderId="0" applyNumberFormat="0" applyBorder="0" applyAlignment="0" applyProtection="0"/>
    <xf numFmtId="0" fontId="0" fillId="0" borderId="0">
      <alignment/>
      <protection/>
    </xf>
    <xf numFmtId="0" fontId="20" fillId="12" borderId="0" applyNumberFormat="0" applyBorder="0" applyAlignment="0" applyProtection="0"/>
    <xf numFmtId="0" fontId="31" fillId="13"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2" borderId="0" applyNumberFormat="0" applyBorder="0" applyAlignment="0" applyProtection="0"/>
    <xf numFmtId="0" fontId="0" fillId="0" borderId="0">
      <alignment/>
      <protection/>
    </xf>
    <xf numFmtId="0" fontId="20" fillId="3"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20" fillId="14" borderId="0" applyNumberFormat="0" applyBorder="0" applyAlignment="0" applyProtection="0"/>
    <xf numFmtId="0" fontId="20" fillId="6" borderId="0" applyNumberFormat="0" applyBorder="0" applyAlignment="0" applyProtection="0"/>
    <xf numFmtId="0" fontId="31" fillId="16" borderId="0" applyNumberFormat="0" applyBorder="0" applyAlignment="0" applyProtection="0"/>
    <xf numFmtId="0" fontId="20" fillId="14" borderId="0" applyNumberFormat="0" applyBorder="0" applyAlignment="0" applyProtection="0"/>
    <xf numFmtId="0" fontId="31" fillId="17" borderId="0" applyNumberFormat="0" applyBorder="0" applyAlignment="0" applyProtection="0"/>
    <xf numFmtId="0" fontId="31" fillId="7" borderId="0" applyNumberFormat="0" applyBorder="0" applyAlignment="0" applyProtection="0"/>
    <xf numFmtId="0" fontId="20" fillId="3" borderId="0" applyNumberFormat="0" applyBorder="0" applyAlignment="0" applyProtection="0"/>
    <xf numFmtId="0" fontId="31" fillId="3" borderId="0" applyNumberFormat="0" applyBorder="0" applyAlignment="0" applyProtection="0"/>
    <xf numFmtId="0" fontId="23" fillId="5" borderId="0" applyNumberFormat="0" applyBorder="0" applyAlignment="0" applyProtection="0"/>
    <xf numFmtId="0" fontId="20" fillId="0" borderId="0">
      <alignment vertical="center"/>
      <protection/>
    </xf>
    <xf numFmtId="0" fontId="23" fillId="5" borderId="0" applyNumberFormat="0" applyBorder="0" applyAlignment="0" applyProtection="0"/>
    <xf numFmtId="0" fontId="23" fillId="5"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2" fillId="0" borderId="0">
      <alignment/>
      <protection/>
    </xf>
    <xf numFmtId="0" fontId="43" fillId="0" borderId="0">
      <alignment/>
      <protection/>
    </xf>
  </cellStyleXfs>
  <cellXfs count="179">
    <xf numFmtId="0" fontId="0" fillId="0" borderId="0" xfId="0" applyAlignment="1">
      <alignment/>
    </xf>
    <xf numFmtId="0" fontId="1" fillId="8" borderId="0" xfId="85" applyFont="1" applyFill="1" applyAlignment="1">
      <alignment vertical="center" wrapText="1"/>
      <protection/>
    </xf>
    <xf numFmtId="0" fontId="2" fillId="8" borderId="0" xfId="85" applyFont="1" applyFill="1" applyAlignment="1">
      <alignment vertical="center" wrapText="1"/>
      <protection/>
    </xf>
    <xf numFmtId="0" fontId="0" fillId="0" borderId="0" xfId="85" applyFont="1" applyAlignment="1">
      <alignment horizontal="center" vertical="center" wrapText="1"/>
      <protection/>
    </xf>
    <xf numFmtId="0" fontId="0" fillId="0" borderId="0" xfId="85" applyFont="1" applyAlignment="1">
      <alignment vertical="center" wrapText="1"/>
      <protection/>
    </xf>
    <xf numFmtId="0" fontId="0" fillId="0" borderId="0" xfId="85" applyAlignment="1">
      <alignment vertical="center" wrapText="1"/>
      <protection/>
    </xf>
    <xf numFmtId="0" fontId="3" fillId="8" borderId="0" xfId="85" applyFont="1" applyFill="1" applyAlignment="1">
      <alignment horizontal="center" vertical="center" wrapText="1"/>
      <protection/>
    </xf>
    <xf numFmtId="0" fontId="2" fillId="8" borderId="0" xfId="85" applyFont="1" applyFill="1" applyAlignment="1">
      <alignment horizontal="center" vertical="center" wrapText="1"/>
      <protection/>
    </xf>
    <xf numFmtId="0" fontId="4" fillId="8" borderId="0" xfId="83" applyFont="1" applyFill="1" applyAlignment="1">
      <alignment horizontal="left" vertical="center"/>
      <protection/>
    </xf>
    <xf numFmtId="0" fontId="2" fillId="8" borderId="0" xfId="85" applyFont="1" applyFill="1" applyBorder="1" applyAlignment="1">
      <alignment vertical="center" wrapText="1"/>
      <protection/>
    </xf>
    <xf numFmtId="0" fontId="0" fillId="0" borderId="10" xfId="85" applyFont="1" applyBorder="1" applyAlignment="1">
      <alignment horizontal="center" vertical="center" wrapText="1"/>
      <protection/>
    </xf>
    <xf numFmtId="0" fontId="0" fillId="0" borderId="10" xfId="85" applyFont="1" applyFill="1" applyBorder="1" applyAlignment="1">
      <alignment horizontal="center" vertical="center" wrapText="1"/>
      <protection/>
    </xf>
    <xf numFmtId="4" fontId="0" fillId="0" borderId="10" xfId="85" applyNumberFormat="1" applyFont="1" applyFill="1" applyBorder="1" applyAlignment="1">
      <alignment horizontal="center" vertical="center" wrapText="1"/>
      <protection/>
    </xf>
    <xf numFmtId="49" fontId="0" fillId="8" borderId="10" xfId="0" applyNumberFormat="1" applyFont="1" applyFill="1" applyBorder="1" applyAlignment="1">
      <alignment horizontal="left" vertical="center"/>
    </xf>
    <xf numFmtId="49" fontId="0" fillId="8" borderId="10" xfId="0" applyNumberFormat="1" applyFill="1" applyBorder="1" applyAlignment="1">
      <alignment horizontal="left" vertical="center"/>
    </xf>
    <xf numFmtId="176" fontId="0" fillId="8" borderId="10" xfId="0" applyNumberFormat="1" applyFont="1" applyFill="1" applyBorder="1" applyAlignment="1">
      <alignment horizontal="left" vertical="center"/>
    </xf>
    <xf numFmtId="176" fontId="0" fillId="0" borderId="10" xfId="0" applyNumberFormat="1" applyFill="1" applyBorder="1" applyAlignment="1">
      <alignment horizontal="center" vertical="center"/>
    </xf>
    <xf numFmtId="0" fontId="0" fillId="0" borderId="10" xfId="85" applyFont="1" applyFill="1" applyBorder="1" applyAlignment="1">
      <alignment vertical="center" wrapText="1"/>
      <protection/>
    </xf>
    <xf numFmtId="4" fontId="0" fillId="0" borderId="10" xfId="85" applyNumberFormat="1" applyFont="1" applyFill="1" applyBorder="1" applyAlignment="1">
      <alignment vertical="center" wrapText="1"/>
      <protection/>
    </xf>
    <xf numFmtId="176" fontId="5" fillId="0" borderId="10" xfId="0" applyNumberFormat="1" applyFont="1" applyFill="1" applyBorder="1" applyAlignment="1">
      <alignment horizontal="center" vertical="center"/>
    </xf>
    <xf numFmtId="176" fontId="0" fillId="8" borderId="10" xfId="0" applyNumberFormat="1" applyFont="1" applyFill="1" applyBorder="1" applyAlignment="1">
      <alignment horizontal="left" vertical="center" wrapText="1"/>
    </xf>
    <xf numFmtId="0" fontId="0" fillId="0" borderId="0" xfId="85" applyFont="1" applyBorder="1" applyAlignment="1">
      <alignment horizontal="left" vertical="center" wrapText="1"/>
      <protection/>
    </xf>
    <xf numFmtId="0" fontId="0" fillId="0" borderId="0" xfId="85" applyFont="1" applyBorder="1" applyAlignment="1">
      <alignment horizontal="left" vertical="center"/>
      <protection/>
    </xf>
    <xf numFmtId="0" fontId="0" fillId="0" borderId="0" xfId="85" applyFont="1" applyAlignment="1">
      <alignment horizontal="left" vertical="center"/>
      <protection/>
    </xf>
    <xf numFmtId="0" fontId="4" fillId="8" borderId="0" xfId="83" applyFont="1" applyFill="1" applyAlignment="1">
      <alignment horizontal="right" vertical="center"/>
      <protection/>
    </xf>
    <xf numFmtId="0" fontId="0" fillId="0" borderId="0" xfId="85" applyAlignment="1">
      <alignment horizontal="center" vertical="center" wrapText="1"/>
      <protection/>
    </xf>
    <xf numFmtId="0" fontId="6" fillId="0" borderId="0" xfId="84" applyNumberFormat="1" applyFont="1" applyFill="1" applyAlignment="1" applyProtection="1">
      <alignment horizontal="center" vertical="center"/>
      <protection/>
    </xf>
    <xf numFmtId="0" fontId="7" fillId="0" borderId="0" xfId="84" applyNumberFormat="1" applyFont="1" applyFill="1" applyAlignment="1" applyProtection="1">
      <alignment vertical="center"/>
      <protection/>
    </xf>
    <xf numFmtId="0" fontId="8" fillId="0" borderId="0" xfId="84" applyFont="1" applyAlignment="1">
      <alignment horizontal="center" vertical="center" wrapText="1"/>
      <protection/>
    </xf>
    <xf numFmtId="0" fontId="9" fillId="0" borderId="0" xfId="84" applyNumberFormat="1" applyFont="1" applyFill="1" applyAlignment="1" applyProtection="1">
      <alignment horizontal="center" vertical="center"/>
      <protection/>
    </xf>
    <xf numFmtId="0" fontId="10" fillId="0" borderId="0" xfId="84" applyFont="1" applyAlignment="1">
      <alignment horizontal="center" vertical="center" wrapText="1"/>
      <protection/>
    </xf>
    <xf numFmtId="0" fontId="7" fillId="0" borderId="0" xfId="84" applyNumberFormat="1" applyFont="1" applyFill="1" applyAlignment="1" applyProtection="1">
      <alignment horizontal="center" vertical="center"/>
      <protection/>
    </xf>
    <xf numFmtId="0" fontId="10" fillId="0" borderId="0" xfId="84" applyFont="1" applyAlignment="1">
      <alignment horizontal="left" vertical="center" wrapText="1"/>
      <protection/>
    </xf>
    <xf numFmtId="0" fontId="10" fillId="0" borderId="0" xfId="84" applyFont="1" applyAlignment="1">
      <alignment horizontal="right" vertical="center" wrapText="1"/>
      <protection/>
    </xf>
    <xf numFmtId="0" fontId="2" fillId="0" borderId="0" xfId="84" applyNumberFormat="1" applyFont="1" applyFill="1" applyAlignment="1" applyProtection="1">
      <alignment horizontal="right" wrapText="1"/>
      <protection/>
    </xf>
    <xf numFmtId="0" fontId="8" fillId="0" borderId="0" xfId="84" applyNumberFormat="1" applyFont="1" applyFill="1" applyAlignment="1" applyProtection="1">
      <alignment horizontal="right" wrapText="1"/>
      <protection/>
    </xf>
    <xf numFmtId="0" fontId="0" fillId="8" borderId="10" xfId="81" applyFont="1" applyFill="1" applyBorder="1" applyAlignment="1">
      <alignment horizontal="center" vertical="center" wrapText="1"/>
      <protection/>
    </xf>
    <xf numFmtId="0" fontId="11" fillId="0" borderId="0" xfId="81">
      <alignment/>
      <protection/>
    </xf>
    <xf numFmtId="0" fontId="12" fillId="8" borderId="10" xfId="81" applyFont="1" applyFill="1" applyBorder="1" applyAlignment="1">
      <alignment vertical="center" wrapText="1"/>
      <protection/>
    </xf>
    <xf numFmtId="0" fontId="13" fillId="8" borderId="10" xfId="81" applyFont="1" applyFill="1" applyBorder="1" applyAlignment="1">
      <alignment horizontal="center" vertical="center" wrapText="1"/>
      <protection/>
    </xf>
    <xf numFmtId="0" fontId="14" fillId="8" borderId="10" xfId="81" applyFont="1" applyFill="1" applyBorder="1" applyAlignment="1">
      <alignment vertical="center" wrapText="1"/>
      <protection/>
    </xf>
    <xf numFmtId="0" fontId="13" fillId="0" borderId="10" xfId="81" applyFont="1" applyFill="1" applyBorder="1" applyAlignment="1">
      <alignment horizontal="center" vertical="center" wrapText="1"/>
      <protection/>
    </xf>
    <xf numFmtId="0" fontId="14" fillId="18" borderId="10" xfId="81" applyFont="1" applyFill="1" applyBorder="1" applyAlignment="1">
      <alignment vertical="center" wrapText="1"/>
      <protection/>
    </xf>
    <xf numFmtId="0" fontId="13" fillId="18" borderId="10" xfId="81" applyFont="1" applyFill="1" applyBorder="1" applyAlignment="1">
      <alignment horizontal="center" vertical="center" wrapText="1"/>
      <protection/>
    </xf>
    <xf numFmtId="0" fontId="10" fillId="0" borderId="0" xfId="84" applyFont="1" applyBorder="1" applyAlignment="1">
      <alignment/>
      <protection/>
    </xf>
    <xf numFmtId="0" fontId="10" fillId="0" borderId="0" xfId="84" applyFont="1" applyBorder="1" applyAlignment="1">
      <alignment horizontal="center"/>
      <protection/>
    </xf>
    <xf numFmtId="0" fontId="15" fillId="0" borderId="0" xfId="84" applyFont="1" applyBorder="1">
      <alignment/>
      <protection/>
    </xf>
    <xf numFmtId="0" fontId="10" fillId="0" borderId="0" xfId="84" applyFont="1" applyBorder="1" applyAlignment="1">
      <alignment horizontal="left"/>
      <protection/>
    </xf>
    <xf numFmtId="0" fontId="10" fillId="0" borderId="0" xfId="84" applyFont="1" applyBorder="1" applyAlignment="1">
      <alignment horizontal="left" wrapText="1"/>
      <protection/>
    </xf>
    <xf numFmtId="0" fontId="16" fillId="0" borderId="0" xfId="85" applyFont="1" applyAlignment="1">
      <alignment horizontal="center" vertical="center" wrapText="1"/>
      <protection/>
    </xf>
    <xf numFmtId="0" fontId="4" fillId="8" borderId="0" xfId="83" applyFont="1" applyFill="1" applyAlignment="1">
      <alignment horizontal="center" vertical="center"/>
      <protection/>
    </xf>
    <xf numFmtId="0" fontId="2" fillId="8" borderId="0" xfId="85" applyFont="1" applyFill="1" applyBorder="1" applyAlignment="1">
      <alignment horizontal="center" vertical="center" wrapText="1"/>
      <protection/>
    </xf>
    <xf numFmtId="0" fontId="16" fillId="0" borderId="10" xfId="85" applyFont="1" applyBorder="1" applyAlignment="1">
      <alignment horizontal="center" vertical="center" wrapText="1"/>
      <protection/>
    </xf>
    <xf numFmtId="176" fontId="17" fillId="0" borderId="10" xfId="83" applyNumberFormat="1" applyFont="1" applyFill="1" applyBorder="1" applyAlignment="1">
      <alignment horizontal="center" vertical="center"/>
      <protection/>
    </xf>
    <xf numFmtId="0" fontId="18" fillId="0" borderId="10" xfId="85" applyFont="1" applyBorder="1" applyAlignment="1">
      <alignment vertical="center" wrapText="1"/>
      <protection/>
    </xf>
    <xf numFmtId="0" fontId="13" fillId="0" borderId="10" xfId="85" applyFont="1" applyBorder="1" applyAlignment="1">
      <alignment vertical="center" wrapText="1"/>
      <protection/>
    </xf>
    <xf numFmtId="176" fontId="19" fillId="0" borderId="10" xfId="83" applyNumberFormat="1" applyFont="1" applyFill="1" applyBorder="1" applyAlignment="1">
      <alignment horizontal="center" vertical="center"/>
      <protection/>
    </xf>
    <xf numFmtId="0" fontId="0" fillId="0" borderId="11" xfId="85" applyFont="1" applyBorder="1" applyAlignment="1">
      <alignment horizontal="center" vertical="center" wrapText="1"/>
      <protection/>
    </xf>
    <xf numFmtId="0" fontId="0" fillId="0" borderId="12" xfId="85" applyFont="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2" fillId="8" borderId="0" xfId="85" applyFont="1" applyFill="1" applyAlignment="1">
      <alignment horizontal="left" vertical="center" wrapText="1"/>
      <protection/>
    </xf>
    <xf numFmtId="176" fontId="0" fillId="8" borderId="10" xfId="0" applyNumberFormat="1" applyFill="1" applyBorder="1" applyAlignment="1">
      <alignment horizontal="center" vertical="center"/>
    </xf>
    <xf numFmtId="0" fontId="20" fillId="0" borderId="10" xfId="0" applyFont="1" applyBorder="1" applyAlignment="1">
      <alignment horizontal="left" vertical="center" shrinkToFit="1"/>
    </xf>
    <xf numFmtId="0" fontId="20" fillId="0" borderId="10" xfId="0" applyFont="1" applyBorder="1" applyAlignment="1">
      <alignment vertical="center" shrinkToFit="1"/>
    </xf>
    <xf numFmtId="176" fontId="2" fillId="8" borderId="10" xfId="0" applyNumberFormat="1" applyFont="1" applyFill="1" applyBorder="1" applyAlignment="1">
      <alignment horizontal="left" vertical="center" wrapText="1"/>
    </xf>
    <xf numFmtId="0" fontId="1" fillId="0" borderId="0" xfId="83" applyFont="1" applyAlignment="1">
      <alignment horizontal="right" vertical="center"/>
      <protection/>
    </xf>
    <xf numFmtId="0" fontId="2" fillId="0" borderId="0" xfId="83" applyFont="1" applyAlignment="1">
      <alignment horizontal="right" vertical="center"/>
      <protection/>
    </xf>
    <xf numFmtId="0" fontId="0" fillId="0" borderId="0" xfId="83" applyAlignment="1">
      <alignment horizontal="right" vertical="center"/>
      <protection/>
    </xf>
    <xf numFmtId="0" fontId="0" fillId="0" borderId="0" xfId="83" applyAlignment="1">
      <alignment horizontal="center" vertical="center"/>
      <protection/>
    </xf>
    <xf numFmtId="0" fontId="0" fillId="0" borderId="0" xfId="83" applyBorder="1" applyAlignment="1">
      <alignment horizontal="right" vertical="center"/>
      <protection/>
    </xf>
    <xf numFmtId="0" fontId="21" fillId="0" borderId="0" xfId="83" applyFont="1" applyAlignment="1">
      <alignment horizontal="left" vertical="center"/>
      <protection/>
    </xf>
    <xf numFmtId="0" fontId="22" fillId="0" borderId="0" xfId="83" applyFont="1" applyFill="1" applyAlignment="1">
      <alignment horizontal="center" vertical="center"/>
      <protection/>
    </xf>
    <xf numFmtId="0" fontId="0" fillId="8" borderId="0" xfId="83" applyFill="1" applyAlignment="1">
      <alignment horizontal="right" vertical="center"/>
      <protection/>
    </xf>
    <xf numFmtId="0" fontId="0" fillId="8" borderId="0" xfId="83" applyFill="1" applyAlignment="1">
      <alignment horizontal="center" vertical="center"/>
      <protection/>
    </xf>
    <xf numFmtId="0" fontId="4" fillId="8" borderId="0" xfId="83" applyFont="1" applyFill="1" applyAlignment="1">
      <alignment vertical="center"/>
      <protection/>
    </xf>
    <xf numFmtId="176" fontId="0" fillId="8" borderId="10" xfId="83" applyNumberFormat="1" applyFont="1" applyFill="1" applyBorder="1" applyAlignment="1">
      <alignment horizontal="center" vertical="center"/>
      <protection/>
    </xf>
    <xf numFmtId="176" fontId="2" fillId="8" borderId="10" xfId="83" applyNumberFormat="1" applyFont="1" applyFill="1" applyBorder="1" applyAlignment="1">
      <alignment horizontal="center" vertical="center"/>
      <protection/>
    </xf>
    <xf numFmtId="49" fontId="0" fillId="8" borderId="10" xfId="83" applyNumberFormat="1" applyFont="1" applyFill="1" applyBorder="1" applyAlignment="1">
      <alignment horizontal="center" vertical="center" wrapText="1"/>
      <protection/>
    </xf>
    <xf numFmtId="49" fontId="0" fillId="8" borderId="10" xfId="83" applyNumberFormat="1" applyFont="1" applyFill="1" applyBorder="1" applyAlignment="1">
      <alignment horizontal="center" vertical="center"/>
      <protection/>
    </xf>
    <xf numFmtId="176" fontId="19" fillId="0" borderId="10" xfId="83" applyNumberFormat="1" applyFont="1" applyFill="1" applyBorder="1" applyAlignment="1">
      <alignment horizontal="left" vertical="center"/>
      <protection/>
    </xf>
    <xf numFmtId="176" fontId="19" fillId="8" borderId="10" xfId="83" applyNumberFormat="1" applyFont="1" applyFill="1" applyBorder="1" applyAlignment="1">
      <alignment horizontal="center" vertical="center"/>
      <protection/>
    </xf>
    <xf numFmtId="176" fontId="19" fillId="8" borderId="10" xfId="83" applyNumberFormat="1" applyFont="1" applyFill="1" applyBorder="1" applyAlignment="1">
      <alignment horizontal="left" vertical="center"/>
      <protection/>
    </xf>
    <xf numFmtId="49" fontId="19" fillId="8" borderId="10" xfId="83" applyNumberFormat="1" applyFont="1" applyFill="1" applyBorder="1" applyAlignment="1">
      <alignment horizontal="center" vertical="center"/>
      <protection/>
    </xf>
    <xf numFmtId="176" fontId="19" fillId="0" borderId="13" xfId="83" applyNumberFormat="1" applyFont="1" applyFill="1" applyBorder="1" applyAlignment="1">
      <alignment horizontal="right" vertical="center"/>
      <protection/>
    </xf>
    <xf numFmtId="176" fontId="19" fillId="0" borderId="13" xfId="83" applyNumberFormat="1" applyFont="1" applyFill="1" applyBorder="1" applyAlignment="1">
      <alignment horizontal="center" vertical="center"/>
      <protection/>
    </xf>
    <xf numFmtId="176" fontId="19" fillId="0" borderId="10" xfId="83" applyNumberFormat="1" applyFont="1" applyFill="1" applyBorder="1" applyAlignment="1">
      <alignment horizontal="right" vertical="center"/>
      <protection/>
    </xf>
    <xf numFmtId="176" fontId="0" fillId="0" borderId="10" xfId="83" applyNumberFormat="1" applyFont="1" applyFill="1" applyBorder="1" applyAlignment="1">
      <alignment horizontal="left" vertical="center"/>
      <protection/>
    </xf>
    <xf numFmtId="176" fontId="19" fillId="0" borderId="11" xfId="83" applyNumberFormat="1" applyFont="1" applyFill="1" applyBorder="1" applyAlignment="1">
      <alignment horizontal="left" vertical="center"/>
      <protection/>
    </xf>
    <xf numFmtId="176" fontId="19" fillId="0" borderId="14" xfId="83" applyNumberFormat="1" applyFont="1" applyFill="1" applyBorder="1" applyAlignment="1">
      <alignment horizontal="right" vertical="center"/>
      <protection/>
    </xf>
    <xf numFmtId="176" fontId="19" fillId="0" borderId="14" xfId="83" applyNumberFormat="1" applyFont="1" applyFill="1" applyBorder="1" applyAlignment="1">
      <alignment horizontal="center" vertical="center"/>
      <protection/>
    </xf>
    <xf numFmtId="176" fontId="17" fillId="0" borderId="10" xfId="83" applyNumberFormat="1" applyFont="1" applyFill="1" applyBorder="1" applyAlignment="1">
      <alignment vertical="center"/>
      <protection/>
    </xf>
    <xf numFmtId="176" fontId="19" fillId="0" borderId="10" xfId="83" applyNumberFormat="1" applyFont="1" applyFill="1" applyBorder="1" applyAlignment="1">
      <alignment vertical="center"/>
      <protection/>
    </xf>
    <xf numFmtId="176" fontId="17" fillId="8" borderId="10" xfId="83" applyNumberFormat="1" applyFont="1" applyFill="1" applyBorder="1" applyAlignment="1">
      <alignment horizontal="center" vertical="center"/>
      <protection/>
    </xf>
    <xf numFmtId="0" fontId="2" fillId="0" borderId="0" xfId="83" applyFont="1" applyBorder="1" applyAlignment="1">
      <alignment horizontal="left" vertical="center" wrapText="1"/>
      <protection/>
    </xf>
    <xf numFmtId="0" fontId="2" fillId="0" borderId="0" xfId="83" applyFont="1" applyBorder="1" applyAlignment="1">
      <alignment horizontal="left" vertical="center"/>
      <protection/>
    </xf>
    <xf numFmtId="0" fontId="1" fillId="0" borderId="0" xfId="83" applyFont="1" applyBorder="1" applyAlignment="1">
      <alignment horizontal="right" vertical="center"/>
      <protection/>
    </xf>
    <xf numFmtId="0" fontId="2" fillId="0" borderId="0" xfId="8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22" fillId="0" borderId="0" xfId="0" applyFont="1" applyFill="1" applyAlignment="1">
      <alignment horizontal="center" vertical="center"/>
    </xf>
    <xf numFmtId="0" fontId="4" fillId="8" borderId="0" xfId="83" applyFont="1" applyFill="1" applyAlignment="1">
      <alignment horizontal="center"/>
      <protection/>
    </xf>
    <xf numFmtId="0" fontId="4" fillId="8" borderId="0" xfId="83" applyFont="1" applyFill="1" applyAlignment="1">
      <alignment horizontal="left"/>
      <protection/>
    </xf>
    <xf numFmtId="0" fontId="0" fillId="8" borderId="0" xfId="0" applyFill="1" applyAlignment="1">
      <alignment horizontal="center" vertical="center"/>
    </xf>
    <xf numFmtId="0" fontId="0" fillId="8" borderId="0" xfId="0" applyFill="1" applyAlignment="1">
      <alignment horizontal="right" vertical="center"/>
    </xf>
    <xf numFmtId="0" fontId="4" fillId="8" borderId="0" xfId="0" applyFont="1" applyFill="1" applyAlignment="1">
      <alignment horizontal="center" vertical="center"/>
    </xf>
    <xf numFmtId="176" fontId="0" fillId="8" borderId="10" xfId="0" applyNumberFormat="1" applyFill="1" applyBorder="1" applyAlignment="1">
      <alignment horizontal="center" vertical="center" wrapText="1"/>
    </xf>
    <xf numFmtId="176" fontId="0" fillId="8" borderId="10" xfId="0" applyNumberFormat="1" applyFont="1" applyFill="1" applyBorder="1" applyAlignment="1">
      <alignment horizontal="center" vertical="center" wrapText="1"/>
    </xf>
    <xf numFmtId="49" fontId="0" fillId="8" borderId="10" xfId="0" applyNumberFormat="1" applyFill="1" applyBorder="1" applyAlignment="1">
      <alignment horizontal="center" vertical="center"/>
    </xf>
    <xf numFmtId="49" fontId="0" fillId="8"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8" borderId="0" xfId="0" applyFill="1" applyAlignment="1">
      <alignment horizontal="left" vertical="center"/>
    </xf>
    <xf numFmtId="176" fontId="0" fillId="8" borderId="15"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8" borderId="16"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8"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Alignment="1">
      <alignment vertical="center"/>
    </xf>
    <xf numFmtId="176" fontId="0" fillId="8" borderId="18" xfId="0" applyNumberFormat="1" applyFill="1" applyBorder="1" applyAlignment="1">
      <alignment horizontal="center" vertical="center" wrapText="1"/>
    </xf>
    <xf numFmtId="176" fontId="0" fillId="8" borderId="19" xfId="0" applyNumberFormat="1" applyFill="1" applyBorder="1" applyAlignment="1">
      <alignment horizontal="center" vertical="center" wrapText="1"/>
    </xf>
    <xf numFmtId="176" fontId="0" fillId="8" borderId="20" xfId="0" applyNumberFormat="1" applyFill="1" applyBorder="1" applyAlignment="1">
      <alignment horizontal="center" vertical="center" wrapText="1"/>
    </xf>
    <xf numFmtId="49" fontId="0" fillId="8" borderId="13" xfId="0" applyNumberFormat="1" applyFill="1" applyBorder="1" applyAlignment="1">
      <alignment horizontal="center" vertical="center"/>
    </xf>
    <xf numFmtId="176" fontId="0" fillId="0" borderId="13" xfId="0" applyNumberFormat="1" applyFill="1" applyBorder="1" applyAlignment="1">
      <alignment horizontal="center" vertical="center"/>
    </xf>
    <xf numFmtId="176" fontId="0" fillId="0" borderId="13" xfId="0" applyNumberFormat="1" applyFill="1" applyBorder="1" applyAlignment="1">
      <alignment horizontal="right" vertical="center"/>
    </xf>
    <xf numFmtId="176" fontId="0" fillId="8" borderId="21" xfId="83" applyNumberFormat="1" applyFont="1" applyFill="1" applyBorder="1" applyAlignment="1">
      <alignment horizontal="center" vertical="center"/>
      <protection/>
    </xf>
    <xf numFmtId="176" fontId="0" fillId="8" borderId="22" xfId="83" applyNumberFormat="1" applyFont="1" applyFill="1" applyBorder="1" applyAlignment="1">
      <alignment horizontal="center" vertical="center"/>
      <protection/>
    </xf>
    <xf numFmtId="176" fontId="0" fillId="8" borderId="23" xfId="83" applyNumberFormat="1" applyFont="1" applyFill="1" applyBorder="1" applyAlignment="1">
      <alignment horizontal="center" vertical="center"/>
      <protection/>
    </xf>
    <xf numFmtId="176" fontId="0" fillId="8" borderId="24" xfId="83" applyNumberFormat="1" applyFont="1" applyFill="1" applyBorder="1" applyAlignment="1">
      <alignment horizontal="center" vertical="center"/>
      <protection/>
    </xf>
    <xf numFmtId="176" fontId="0" fillId="8" borderId="13" xfId="83" applyNumberFormat="1" applyFont="1" applyFill="1" applyBorder="1" applyAlignment="1">
      <alignment horizontal="center" vertical="center"/>
      <protection/>
    </xf>
    <xf numFmtId="176" fontId="19" fillId="0" borderId="24" xfId="83" applyNumberFormat="1" applyFont="1" applyFill="1" applyBorder="1" applyAlignment="1">
      <alignment horizontal="left" vertical="center"/>
      <protection/>
    </xf>
    <xf numFmtId="176" fontId="19" fillId="8" borderId="24" xfId="83" applyNumberFormat="1" applyFont="1" applyFill="1" applyBorder="1" applyAlignment="1">
      <alignment horizontal="left" vertical="center"/>
      <protection/>
    </xf>
    <xf numFmtId="176" fontId="17" fillId="0" borderId="24" xfId="83" applyNumberFormat="1" applyFont="1" applyFill="1" applyBorder="1" applyAlignment="1">
      <alignment horizontal="center" vertical="center"/>
      <protection/>
    </xf>
    <xf numFmtId="176" fontId="17" fillId="0" borderId="11" xfId="83" applyNumberFormat="1" applyFont="1" applyFill="1" applyBorder="1" applyAlignment="1">
      <alignment horizontal="center" vertical="center"/>
      <protection/>
    </xf>
    <xf numFmtId="176" fontId="19" fillId="0" borderId="14" xfId="83" applyNumberFormat="1" applyFont="1" applyFill="1" applyBorder="1" applyAlignment="1">
      <alignment vertical="center"/>
      <protection/>
    </xf>
    <xf numFmtId="176" fontId="19" fillId="0" borderId="25" xfId="83" applyNumberFormat="1" applyFont="1" applyFill="1" applyBorder="1" applyAlignment="1">
      <alignment horizontal="left" vertical="center"/>
      <protection/>
    </xf>
    <xf numFmtId="176" fontId="19" fillId="0" borderId="26" xfId="83" applyNumberFormat="1" applyFont="1" applyFill="1" applyBorder="1" applyAlignment="1">
      <alignment horizontal="right" vertical="center"/>
      <protection/>
    </xf>
    <xf numFmtId="176" fontId="19" fillId="0" borderId="27" xfId="83" applyNumberFormat="1" applyFont="1" applyFill="1" applyBorder="1" applyAlignment="1">
      <alignment horizontal="left" vertical="center"/>
      <protection/>
    </xf>
    <xf numFmtId="176" fontId="19" fillId="0" borderId="28" xfId="83" applyNumberFormat="1" applyFont="1" applyFill="1" applyBorder="1" applyAlignment="1">
      <alignment vertical="center"/>
      <protection/>
    </xf>
    <xf numFmtId="176" fontId="17" fillId="8" borderId="29" xfId="83" applyNumberFormat="1" applyFont="1" applyFill="1" applyBorder="1" applyAlignment="1">
      <alignment horizontal="center" vertical="center"/>
      <protection/>
    </xf>
    <xf numFmtId="176" fontId="19" fillId="0" borderId="30" xfId="83" applyNumberFormat="1" applyFont="1" applyFill="1" applyBorder="1" applyAlignment="1">
      <alignment horizontal="right" vertical="center"/>
      <protection/>
    </xf>
    <xf numFmtId="176" fontId="17" fillId="8" borderId="31" xfId="83" applyNumberFormat="1" applyFont="1" applyFill="1" applyBorder="1" applyAlignment="1">
      <alignment horizontal="center" vertical="center"/>
      <protection/>
    </xf>
    <xf numFmtId="176" fontId="19" fillId="0" borderId="32" xfId="83" applyNumberFormat="1" applyFont="1" applyFill="1" applyBorder="1" applyAlignment="1">
      <alignment vertical="center"/>
      <protection/>
    </xf>
    <xf numFmtId="0" fontId="2" fillId="0" borderId="33" xfId="83" applyFont="1" applyBorder="1" applyAlignment="1">
      <alignment horizontal="left" vertical="center" wrapText="1"/>
      <protection/>
    </xf>
    <xf numFmtId="0" fontId="2" fillId="0" borderId="33" xfId="83" applyFont="1" applyBorder="1" applyAlignment="1">
      <alignment horizontal="left" vertical="center"/>
      <protection/>
    </xf>
    <xf numFmtId="176" fontId="0" fillId="8" borderId="21" xfId="83" applyNumberFormat="1" applyFont="1" applyFill="1" applyBorder="1" applyAlignment="1" quotePrefix="1">
      <alignment horizontal="center" vertical="center"/>
      <protection/>
    </xf>
    <xf numFmtId="176" fontId="0" fillId="8" borderId="22" xfId="83" applyNumberFormat="1" applyFont="1" applyFill="1" applyBorder="1" applyAlignment="1" quotePrefix="1">
      <alignment horizontal="center" vertical="center"/>
      <protection/>
    </xf>
    <xf numFmtId="176" fontId="0" fillId="8" borderId="24" xfId="83" applyNumberFormat="1" applyFont="1" applyFill="1" applyBorder="1" applyAlignment="1" quotePrefix="1">
      <alignment horizontal="center" vertical="center"/>
      <protection/>
    </xf>
    <xf numFmtId="176" fontId="2" fillId="8" borderId="10" xfId="83" applyNumberFormat="1" applyFont="1" applyFill="1" applyBorder="1" applyAlignment="1" quotePrefix="1">
      <alignment horizontal="center" vertical="center"/>
      <protection/>
    </xf>
    <xf numFmtId="176" fontId="0" fillId="8" borderId="10" xfId="83" applyNumberFormat="1" applyFont="1" applyFill="1" applyBorder="1" applyAlignment="1" quotePrefix="1">
      <alignment horizontal="center" vertical="center"/>
      <protection/>
    </xf>
    <xf numFmtId="176" fontId="0" fillId="8" borderId="13" xfId="83" applyNumberFormat="1" applyFont="1" applyFill="1" applyBorder="1" applyAlignment="1" quotePrefix="1">
      <alignment horizontal="center" vertical="center"/>
      <protection/>
    </xf>
    <xf numFmtId="176" fontId="19" fillId="0" borderId="24" xfId="83" applyNumberFormat="1" applyFont="1" applyFill="1" applyBorder="1" applyAlignment="1" quotePrefix="1">
      <alignment horizontal="left" vertical="center"/>
      <protection/>
    </xf>
    <xf numFmtId="176" fontId="19" fillId="8" borderId="10" xfId="83" applyNumberFormat="1" applyFont="1" applyFill="1" applyBorder="1" applyAlignment="1" quotePrefix="1">
      <alignment horizontal="center" vertical="center"/>
      <protection/>
    </xf>
    <xf numFmtId="176" fontId="19" fillId="8" borderId="10" xfId="83" applyNumberFormat="1" applyFont="1" applyFill="1" applyBorder="1" applyAlignment="1" quotePrefix="1">
      <alignment horizontal="left" vertical="center"/>
      <protection/>
    </xf>
    <xf numFmtId="176" fontId="17" fillId="0" borderId="24" xfId="83" applyNumberFormat="1" applyFont="1" applyFill="1" applyBorder="1" applyAlignment="1" quotePrefix="1">
      <alignment horizontal="center" vertical="center"/>
      <protection/>
    </xf>
    <xf numFmtId="176" fontId="17" fillId="0" borderId="11" xfId="83" applyNumberFormat="1" applyFont="1" applyFill="1" applyBorder="1" applyAlignment="1" quotePrefix="1">
      <alignment horizontal="center" vertical="center"/>
      <protection/>
    </xf>
    <xf numFmtId="176" fontId="17" fillId="8" borderId="29" xfId="83" applyNumberFormat="1" applyFont="1" applyFill="1" applyBorder="1" applyAlignment="1" quotePrefix="1">
      <alignment horizontal="center" vertical="center"/>
      <protection/>
    </xf>
    <xf numFmtId="176" fontId="17" fillId="8" borderId="31" xfId="83" applyNumberFormat="1" applyFont="1" applyFill="1" applyBorder="1" applyAlignment="1" quotePrefix="1">
      <alignment horizontal="center" vertical="center"/>
      <protection/>
    </xf>
    <xf numFmtId="176" fontId="0" fillId="8" borderId="10" xfId="0" applyNumberFormat="1" applyFill="1" applyBorder="1" applyAlignment="1" quotePrefix="1">
      <alignment horizontal="center" vertical="center" wrapText="1"/>
    </xf>
    <xf numFmtId="176" fontId="0" fillId="8" borderId="15" xfId="0" applyNumberFormat="1" applyFill="1" applyBorder="1" applyAlignment="1" quotePrefix="1">
      <alignment horizontal="center" vertical="center" wrapText="1"/>
    </xf>
    <xf numFmtId="176" fontId="0" fillId="0" borderId="15" xfId="0" applyNumberFormat="1" applyFill="1" applyBorder="1" applyAlignment="1" quotePrefix="1">
      <alignment horizontal="center" vertical="center" wrapText="1"/>
    </xf>
    <xf numFmtId="176" fontId="0" fillId="8" borderId="18" xfId="0" applyNumberFormat="1" applyFill="1" applyBorder="1" applyAlignment="1" quotePrefix="1">
      <alignment horizontal="center" vertical="center" wrapText="1"/>
    </xf>
    <xf numFmtId="176" fontId="0" fillId="8" borderId="10" xfId="0" applyNumberFormat="1" applyFill="1" applyBorder="1" applyAlignment="1" quotePrefix="1">
      <alignment horizontal="center" vertical="center"/>
    </xf>
    <xf numFmtId="176" fontId="0" fillId="8" borderId="10" xfId="0" applyNumberFormat="1" applyFont="1" applyFill="1" applyBorder="1" applyAlignment="1" quotePrefix="1">
      <alignment horizontal="center" vertical="center" wrapText="1"/>
    </xf>
    <xf numFmtId="49" fontId="0" fillId="8" borderId="10" xfId="0" applyNumberFormat="1" applyFill="1" applyBorder="1" applyAlignment="1" quotePrefix="1">
      <alignment horizontal="center" vertical="center"/>
    </xf>
    <xf numFmtId="49" fontId="0" fillId="8" borderId="10" xfId="0" applyNumberFormat="1" applyFont="1" applyFill="1" applyBorder="1" applyAlignment="1" quotePrefix="1">
      <alignment horizontal="center" vertical="center"/>
    </xf>
    <xf numFmtId="176" fontId="19" fillId="0" borderId="10" xfId="83" applyNumberFormat="1" applyFont="1" applyFill="1" applyBorder="1" applyAlignment="1" quotePrefix="1">
      <alignment horizontal="left" vertical="center"/>
      <protection/>
    </xf>
    <xf numFmtId="176" fontId="17" fillId="0" borderId="10" xfId="83" applyNumberFormat="1" applyFont="1" applyFill="1" applyBorder="1" applyAlignment="1" quotePrefix="1">
      <alignment horizontal="center" vertical="center"/>
      <protection/>
    </xf>
    <xf numFmtId="176" fontId="17" fillId="8" borderId="10" xfId="83" applyNumberFormat="1" applyFont="1" applyFill="1" applyBorder="1" applyAlignment="1" quotePrefix="1">
      <alignment horizontal="center" vertical="center"/>
      <protection/>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 6 2" xfId="36"/>
    <cellStyle name="标题 1" xfId="37"/>
    <cellStyle name="标题 2" xfId="38"/>
    <cellStyle name="常规 5 2 2" xfId="39"/>
    <cellStyle name="60% - 强调文字颜色 1" xfId="40"/>
    <cellStyle name="标题 3" xfId="41"/>
    <cellStyle name="60% - 强调文字颜色 4" xfId="42"/>
    <cellStyle name="输出" xfId="43"/>
    <cellStyle name="常规 5 3"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常规 8 2" xfId="53"/>
    <cellStyle name="20% - 强调文字颜色 5" xfId="54"/>
    <cellStyle name="强调文字颜色 1" xfId="55"/>
    <cellStyle name="20% - 强调文字颜色 1" xfId="56"/>
    <cellStyle name="40% - 强调文字颜色 1" xfId="57"/>
    <cellStyle name="20% - 强调文字颜色 2" xfId="58"/>
    <cellStyle name="常规 7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4 2" xfId="77"/>
    <cellStyle name="常规 5" xfId="78"/>
    <cellStyle name="常规 7" xfId="79"/>
    <cellStyle name="常规 8" xfId="80"/>
    <cellStyle name="常规 9" xfId="81"/>
    <cellStyle name="常规 9 2" xfId="82"/>
    <cellStyle name="常规_2007年行政单位基层表样表" xfId="83"/>
    <cellStyle name="常规_2012年预算公开分析表（26个部门财政拨款三公经费）" xfId="84"/>
    <cellStyle name="常规_事业单位部门决算报表（讨论稿） 2" xfId="85"/>
    <cellStyle name="好_5.中央部门决算（草案)-1" xfId="86"/>
    <cellStyle name="好_出版署2010年度中央部门决算草案" xfId="87"/>
    <cellStyle name="好_全国友协2010年度中央部门决算（草案）" xfId="88"/>
    <cellStyle name="好_司法部2010年度中央部门决算（草案）报" xfId="89"/>
    <cellStyle name="样式 1" xfId="90"/>
    <cellStyle name="样式 1 2"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3">
      <selection activeCell="A4" sqref="A4"/>
    </sheetView>
  </sheetViews>
  <sheetFormatPr defaultColWidth="9.00390625" defaultRowHeight="14.25"/>
  <cols>
    <col min="1" max="1" width="50.625" style="67" customWidth="1"/>
    <col min="2" max="2" width="4.00390625" style="67" customWidth="1"/>
    <col min="3" max="3" width="15.625" style="67" customWidth="1"/>
    <col min="4" max="4" width="50.625" style="67" customWidth="1"/>
    <col min="5" max="5" width="3.50390625" style="67" customWidth="1"/>
    <col min="6" max="6" width="15.625" style="67" customWidth="1"/>
    <col min="7" max="8" width="9.00390625" style="69" customWidth="1"/>
    <col min="9" max="16384" width="9.00390625" style="67" customWidth="1"/>
  </cols>
  <sheetData>
    <row r="1" ht="14.25">
      <c r="A1" s="70"/>
    </row>
    <row r="2" spans="1:8" s="65" customFormat="1" ht="18" customHeight="1">
      <c r="A2" s="71" t="s">
        <v>0</v>
      </c>
      <c r="B2" s="71"/>
      <c r="C2" s="71"/>
      <c r="D2" s="71"/>
      <c r="E2" s="71"/>
      <c r="F2" s="71"/>
      <c r="G2" s="95"/>
      <c r="H2" s="95"/>
    </row>
    <row r="3" spans="1:6" ht="9.75" customHeight="1">
      <c r="A3" s="72"/>
      <c r="B3" s="72"/>
      <c r="C3" s="72"/>
      <c r="D3" s="72"/>
      <c r="E3" s="72"/>
      <c r="F3" s="24" t="s">
        <v>1</v>
      </c>
    </row>
    <row r="4" spans="1:6" ht="15" customHeight="1">
      <c r="A4" s="8" t="s">
        <v>2</v>
      </c>
      <c r="B4" s="72"/>
      <c r="C4" s="72"/>
      <c r="D4" s="72"/>
      <c r="E4" s="72"/>
      <c r="F4" s="24" t="s">
        <v>3</v>
      </c>
    </row>
    <row r="5" spans="1:8" s="66" customFormat="1" ht="21.75" customHeight="1">
      <c r="A5" s="155" t="s">
        <v>4</v>
      </c>
      <c r="B5" s="136"/>
      <c r="C5" s="136"/>
      <c r="D5" s="156" t="s">
        <v>5</v>
      </c>
      <c r="E5" s="136"/>
      <c r="F5" s="137"/>
      <c r="G5" s="96"/>
      <c r="H5" s="96"/>
    </row>
    <row r="6" spans="1:8" s="66" customFormat="1" ht="21.75" customHeight="1">
      <c r="A6" s="157" t="s">
        <v>6</v>
      </c>
      <c r="B6" s="158" t="s">
        <v>7</v>
      </c>
      <c r="C6" s="75" t="s">
        <v>8</v>
      </c>
      <c r="D6" s="159" t="s">
        <v>6</v>
      </c>
      <c r="E6" s="158" t="s">
        <v>7</v>
      </c>
      <c r="F6" s="139" t="s">
        <v>8</v>
      </c>
      <c r="G6" s="96"/>
      <c r="H6" s="96"/>
    </row>
    <row r="7" spans="1:8" s="66" customFormat="1" ht="21.75" customHeight="1">
      <c r="A7" s="157" t="s">
        <v>9</v>
      </c>
      <c r="B7" s="75"/>
      <c r="C7" s="159" t="s">
        <v>10</v>
      </c>
      <c r="D7" s="159" t="s">
        <v>9</v>
      </c>
      <c r="E7" s="75"/>
      <c r="F7" s="160" t="s">
        <v>11</v>
      </c>
      <c r="G7" s="96"/>
      <c r="H7" s="96"/>
    </row>
    <row r="8" spans="1:8" s="66" customFormat="1" ht="21.75" customHeight="1">
      <c r="A8" s="161" t="s">
        <v>12</v>
      </c>
      <c r="B8" s="162" t="s">
        <v>10</v>
      </c>
      <c r="C8" s="85">
        <v>595.1</v>
      </c>
      <c r="D8" s="163" t="s">
        <v>13</v>
      </c>
      <c r="E8" s="82" t="s">
        <v>14</v>
      </c>
      <c r="F8" s="83">
        <v>604.37</v>
      </c>
      <c r="G8" s="96"/>
      <c r="H8" s="96"/>
    </row>
    <row r="9" spans="1:8" s="66" customFormat="1" ht="21.75" customHeight="1">
      <c r="A9" s="141" t="s">
        <v>15</v>
      </c>
      <c r="B9" s="162" t="s">
        <v>11</v>
      </c>
      <c r="C9" s="85"/>
      <c r="D9" s="163" t="s">
        <v>16</v>
      </c>
      <c r="E9" s="82" t="s">
        <v>17</v>
      </c>
      <c r="F9" s="83"/>
      <c r="G9" s="96"/>
      <c r="H9" s="96"/>
    </row>
    <row r="10" spans="1:8" s="66" customFormat="1" ht="21.75" customHeight="1">
      <c r="A10" s="141" t="s">
        <v>18</v>
      </c>
      <c r="B10" s="162" t="s">
        <v>19</v>
      </c>
      <c r="C10" s="85"/>
      <c r="D10" s="163" t="s">
        <v>20</v>
      </c>
      <c r="E10" s="82" t="s">
        <v>21</v>
      </c>
      <c r="F10" s="83"/>
      <c r="G10" s="96"/>
      <c r="H10" s="96"/>
    </row>
    <row r="11" spans="1:8" s="66" customFormat="1" ht="21.75" customHeight="1">
      <c r="A11" s="141" t="s">
        <v>22</v>
      </c>
      <c r="B11" s="162" t="s">
        <v>23</v>
      </c>
      <c r="C11" s="85"/>
      <c r="D11" s="163" t="s">
        <v>24</v>
      </c>
      <c r="E11" s="82" t="s">
        <v>25</v>
      </c>
      <c r="F11" s="83"/>
      <c r="G11" s="96"/>
      <c r="H11" s="96"/>
    </row>
    <row r="12" spans="1:8" s="66" customFormat="1" ht="21.75" customHeight="1">
      <c r="A12" s="141" t="s">
        <v>26</v>
      </c>
      <c r="B12" s="162" t="s">
        <v>27</v>
      </c>
      <c r="C12" s="85"/>
      <c r="D12" s="163" t="s">
        <v>28</v>
      </c>
      <c r="E12" s="82" t="s">
        <v>29</v>
      </c>
      <c r="F12" s="83"/>
      <c r="G12" s="96"/>
      <c r="H12" s="96"/>
    </row>
    <row r="13" spans="1:8" s="66" customFormat="1" ht="21.75" customHeight="1">
      <c r="A13" s="141" t="s">
        <v>30</v>
      </c>
      <c r="B13" s="162" t="s">
        <v>31</v>
      </c>
      <c r="C13" s="85"/>
      <c r="D13" s="163" t="s">
        <v>32</v>
      </c>
      <c r="E13" s="82" t="s">
        <v>33</v>
      </c>
      <c r="F13" s="83"/>
      <c r="G13" s="96"/>
      <c r="H13" s="96"/>
    </row>
    <row r="14" spans="1:8" s="66" customFormat="1" ht="21.75" customHeight="1">
      <c r="A14" s="140"/>
      <c r="B14" s="162" t="s">
        <v>34</v>
      </c>
      <c r="C14" s="79"/>
      <c r="D14" s="87" t="s">
        <v>35</v>
      </c>
      <c r="E14" s="82" t="s">
        <v>36</v>
      </c>
      <c r="F14" s="88"/>
      <c r="G14" s="96"/>
      <c r="H14" s="96"/>
    </row>
    <row r="15" spans="1:8" s="66" customFormat="1" ht="21.75" customHeight="1">
      <c r="A15" s="140"/>
      <c r="B15" s="162" t="s">
        <v>37</v>
      </c>
      <c r="C15" s="79"/>
      <c r="D15" s="87"/>
      <c r="E15" s="82" t="s">
        <v>38</v>
      </c>
      <c r="F15" s="88"/>
      <c r="G15" s="96"/>
      <c r="H15" s="96"/>
    </row>
    <row r="16" spans="1:8" s="66" customFormat="1" ht="21.75" customHeight="1">
      <c r="A16" s="164" t="s">
        <v>39</v>
      </c>
      <c r="B16" s="162" t="s">
        <v>40</v>
      </c>
      <c r="C16" s="85">
        <f>C8</f>
        <v>595.1</v>
      </c>
      <c r="D16" s="165" t="s">
        <v>41</v>
      </c>
      <c r="E16" s="82" t="s">
        <v>42</v>
      </c>
      <c r="F16" s="144">
        <f>F8</f>
        <v>604.37</v>
      </c>
      <c r="G16" s="96"/>
      <c r="H16" s="96"/>
    </row>
    <row r="17" spans="1:8" s="66" customFormat="1" ht="21.75" customHeight="1">
      <c r="A17" s="140" t="s">
        <v>43</v>
      </c>
      <c r="B17" s="162" t="s">
        <v>44</v>
      </c>
      <c r="C17" s="85"/>
      <c r="D17" s="87" t="s">
        <v>45</v>
      </c>
      <c r="E17" s="82" t="s">
        <v>46</v>
      </c>
      <c r="F17" s="144">
        <v>10.14</v>
      </c>
      <c r="G17" s="96"/>
      <c r="H17" s="96"/>
    </row>
    <row r="18" spans="1:8" s="66" customFormat="1" ht="21.75" customHeight="1">
      <c r="A18" s="140" t="s">
        <v>47</v>
      </c>
      <c r="B18" s="162" t="s">
        <v>48</v>
      </c>
      <c r="C18" s="85">
        <v>19.41</v>
      </c>
      <c r="D18" s="87" t="s">
        <v>49</v>
      </c>
      <c r="E18" s="82" t="s">
        <v>50</v>
      </c>
      <c r="F18" s="144"/>
      <c r="G18" s="96"/>
      <c r="H18" s="96"/>
    </row>
    <row r="19" spans="1:8" s="66" customFormat="1" ht="21.75" customHeight="1">
      <c r="A19" s="145"/>
      <c r="B19" s="162" t="s">
        <v>51</v>
      </c>
      <c r="C19" s="146"/>
      <c r="D19" s="147"/>
      <c r="E19" s="82" t="s">
        <v>52</v>
      </c>
      <c r="F19" s="148"/>
      <c r="G19" s="96"/>
      <c r="H19" s="96"/>
    </row>
    <row r="20" spans="1:6" ht="21.75" customHeight="1">
      <c r="A20" s="166" t="s">
        <v>53</v>
      </c>
      <c r="B20" s="162" t="s">
        <v>54</v>
      </c>
      <c r="C20" s="150">
        <f>SUM(C16:C19)</f>
        <v>614.51</v>
      </c>
      <c r="D20" s="167" t="s">
        <v>53</v>
      </c>
      <c r="E20" s="82">
        <v>34</v>
      </c>
      <c r="F20" s="152">
        <f>SUM(F16:F19)</f>
        <v>614.51</v>
      </c>
    </row>
    <row r="21" spans="1:6" ht="29.25" customHeight="1">
      <c r="A21" s="153" t="s">
        <v>55</v>
      </c>
      <c r="B21" s="154"/>
      <c r="C21" s="154"/>
      <c r="D21" s="154"/>
      <c r="E21" s="154"/>
      <c r="F21" s="154"/>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A3" sqref="A3:D3"/>
    </sheetView>
  </sheetViews>
  <sheetFormatPr defaultColWidth="9.00390625" defaultRowHeight="14.25"/>
  <cols>
    <col min="1" max="1" width="4.625" style="100" customWidth="1"/>
    <col min="2" max="2" width="7.00390625" style="100" customWidth="1"/>
    <col min="3" max="3" width="16.00390625" style="100" customWidth="1"/>
    <col min="4" max="5" width="13.625" style="101" customWidth="1"/>
    <col min="6" max="10" width="13.625" style="100" customWidth="1"/>
    <col min="11" max="16384" width="9.00390625" style="100" customWidth="1"/>
  </cols>
  <sheetData>
    <row r="1" spans="1:10" s="97" customFormat="1" ht="20.25">
      <c r="A1" s="102" t="s">
        <v>56</v>
      </c>
      <c r="B1" s="102"/>
      <c r="C1" s="102"/>
      <c r="D1" s="102"/>
      <c r="E1" s="102"/>
      <c r="F1" s="102"/>
      <c r="G1" s="102"/>
      <c r="H1" s="102"/>
      <c r="I1" s="102"/>
      <c r="J1" s="102"/>
    </row>
    <row r="2" spans="1:10" ht="14.25">
      <c r="A2" s="106"/>
      <c r="B2" s="106"/>
      <c r="C2" s="106"/>
      <c r="D2" s="105"/>
      <c r="E2" s="105"/>
      <c r="F2" s="106"/>
      <c r="G2" s="106"/>
      <c r="H2" s="106"/>
      <c r="I2" s="106"/>
      <c r="J2" s="24" t="s">
        <v>57</v>
      </c>
    </row>
    <row r="3" spans="1:10" ht="27" customHeight="1">
      <c r="A3" s="120" t="s">
        <v>58</v>
      </c>
      <c r="B3" s="120" t="s">
        <v>59</v>
      </c>
      <c r="C3" s="120"/>
      <c r="D3" s="105"/>
      <c r="E3" s="105"/>
      <c r="F3" s="107"/>
      <c r="G3" s="106"/>
      <c r="H3" s="106"/>
      <c r="I3" s="106"/>
      <c r="J3" s="24" t="s">
        <v>3</v>
      </c>
    </row>
    <row r="4" spans="1:11" s="98" customFormat="1" ht="22.5" customHeight="1">
      <c r="A4" s="168" t="s">
        <v>6</v>
      </c>
      <c r="B4" s="108"/>
      <c r="C4" s="108"/>
      <c r="D4" s="169" t="s">
        <v>39</v>
      </c>
      <c r="E4" s="170" t="s">
        <v>60</v>
      </c>
      <c r="F4" s="169" t="s">
        <v>61</v>
      </c>
      <c r="G4" s="169" t="s">
        <v>62</v>
      </c>
      <c r="H4" s="169" t="s">
        <v>63</v>
      </c>
      <c r="I4" s="169" t="s">
        <v>64</v>
      </c>
      <c r="J4" s="171" t="s">
        <v>65</v>
      </c>
      <c r="K4" s="117"/>
    </row>
    <row r="5" spans="1:11" s="98" customFormat="1" ht="22.5" customHeight="1">
      <c r="A5" s="109" t="s">
        <v>66</v>
      </c>
      <c r="B5" s="108"/>
      <c r="C5" s="168" t="s">
        <v>67</v>
      </c>
      <c r="D5" s="123"/>
      <c r="E5" s="124"/>
      <c r="F5" s="123"/>
      <c r="G5" s="123"/>
      <c r="H5" s="123"/>
      <c r="I5" s="123"/>
      <c r="J5" s="130"/>
      <c r="K5" s="117"/>
    </row>
    <row r="6" spans="1:11" s="98" customFormat="1" ht="22.5" customHeight="1">
      <c r="A6" s="108"/>
      <c r="B6" s="108"/>
      <c r="C6" s="108"/>
      <c r="D6" s="125"/>
      <c r="E6" s="126"/>
      <c r="F6" s="125"/>
      <c r="G6" s="125"/>
      <c r="H6" s="125"/>
      <c r="I6" s="125"/>
      <c r="J6" s="131"/>
      <c r="K6" s="117"/>
    </row>
    <row r="7" spans="1:11" ht="22.5" customHeight="1">
      <c r="A7" s="172" t="s">
        <v>68</v>
      </c>
      <c r="B7" s="61"/>
      <c r="C7" s="61"/>
      <c r="D7" s="172" t="s">
        <v>10</v>
      </c>
      <c r="E7" s="172" t="s">
        <v>11</v>
      </c>
      <c r="F7" s="172" t="s">
        <v>19</v>
      </c>
      <c r="G7" s="172" t="s">
        <v>23</v>
      </c>
      <c r="H7" s="172" t="s">
        <v>27</v>
      </c>
      <c r="I7" s="172" t="s">
        <v>31</v>
      </c>
      <c r="J7" s="132" t="s">
        <v>34</v>
      </c>
      <c r="K7" s="119"/>
    </row>
    <row r="8" spans="1:11" ht="22.5" customHeight="1">
      <c r="A8" s="172" t="s">
        <v>53</v>
      </c>
      <c r="B8" s="61"/>
      <c r="C8" s="61"/>
      <c r="D8" s="56">
        <f>D9+D10+D11+D12+D13</f>
        <v>595.0999999999999</v>
      </c>
      <c r="E8" s="56">
        <f>E9+E10+E11+E12+E13</f>
        <v>595.0999999999999</v>
      </c>
      <c r="F8" s="16">
        <v>0</v>
      </c>
      <c r="G8" s="16">
        <v>0</v>
      </c>
      <c r="H8" s="16">
        <v>0</v>
      </c>
      <c r="I8" s="16">
        <v>0</v>
      </c>
      <c r="J8" s="133">
        <v>0</v>
      </c>
      <c r="K8" s="119"/>
    </row>
    <row r="9" spans="1:11" ht="22.5" customHeight="1">
      <c r="A9" s="13" t="s">
        <v>69</v>
      </c>
      <c r="B9" s="14"/>
      <c r="C9" s="15" t="s">
        <v>70</v>
      </c>
      <c r="D9" s="16">
        <v>30.8</v>
      </c>
      <c r="E9" s="16">
        <f>D9</f>
        <v>30.8</v>
      </c>
      <c r="F9" s="112"/>
      <c r="G9" s="112"/>
      <c r="H9" s="112"/>
      <c r="I9" s="112"/>
      <c r="J9" s="134"/>
      <c r="K9" s="119"/>
    </row>
    <row r="10" spans="1:11" ht="22.5" customHeight="1">
      <c r="A10" s="13" t="s">
        <v>71</v>
      </c>
      <c r="B10" s="14"/>
      <c r="C10" s="15" t="s">
        <v>72</v>
      </c>
      <c r="D10" s="16">
        <v>489.4</v>
      </c>
      <c r="E10" s="16">
        <f>D10</f>
        <v>489.4</v>
      </c>
      <c r="F10" s="112"/>
      <c r="G10" s="112"/>
      <c r="H10" s="112"/>
      <c r="I10" s="112"/>
      <c r="J10" s="134"/>
      <c r="K10" s="119"/>
    </row>
    <row r="11" spans="1:11" ht="22.5" customHeight="1">
      <c r="A11" s="62" t="s">
        <v>73</v>
      </c>
      <c r="B11" s="62"/>
      <c r="C11" s="63" t="s">
        <v>74</v>
      </c>
      <c r="D11" s="16">
        <v>10</v>
      </c>
      <c r="E11" s="16">
        <f>D11</f>
        <v>10</v>
      </c>
      <c r="F11" s="112"/>
      <c r="G11" s="112"/>
      <c r="H11" s="112"/>
      <c r="I11" s="112"/>
      <c r="J11" s="134"/>
      <c r="K11" s="119"/>
    </row>
    <row r="12" spans="1:11" ht="22.5" customHeight="1">
      <c r="A12" s="13" t="s">
        <v>75</v>
      </c>
      <c r="B12" s="14"/>
      <c r="C12" s="15" t="s">
        <v>76</v>
      </c>
      <c r="D12" s="16">
        <v>1.9</v>
      </c>
      <c r="E12" s="16">
        <v>1.9</v>
      </c>
      <c r="F12" s="112"/>
      <c r="G12" s="112"/>
      <c r="H12" s="112"/>
      <c r="I12" s="112"/>
      <c r="J12" s="134"/>
      <c r="K12" s="119"/>
    </row>
    <row r="13" spans="1:11" ht="30.75" customHeight="1">
      <c r="A13" s="13" t="s">
        <v>77</v>
      </c>
      <c r="B13" s="14"/>
      <c r="C13" s="64" t="s">
        <v>78</v>
      </c>
      <c r="D13" s="16">
        <v>63</v>
      </c>
      <c r="E13" s="16">
        <f>D13</f>
        <v>63</v>
      </c>
      <c r="F13" s="112"/>
      <c r="G13" s="112"/>
      <c r="H13" s="112"/>
      <c r="I13" s="112"/>
      <c r="J13" s="112"/>
      <c r="K13" s="119"/>
    </row>
    <row r="14" spans="1:10" ht="45.75" customHeight="1">
      <c r="A14" s="127" t="s">
        <v>79</v>
      </c>
      <c r="B14" s="114"/>
      <c r="C14" s="114"/>
      <c r="D14" s="114"/>
      <c r="E14" s="114"/>
      <c r="F14" s="114"/>
      <c r="G14" s="114"/>
      <c r="H14" s="114"/>
      <c r="I14" s="114"/>
      <c r="J14" s="114"/>
    </row>
    <row r="15" ht="14.25">
      <c r="A15" s="128"/>
    </row>
    <row r="16" ht="14.25">
      <c r="A16" s="128"/>
    </row>
  </sheetData>
  <sheetProtection/>
  <mergeCells count="19">
    <mergeCell ref="A1:J1"/>
    <mergeCell ref="A4:C4"/>
    <mergeCell ref="A7:C7"/>
    <mergeCell ref="A8:C8"/>
    <mergeCell ref="A9:B9"/>
    <mergeCell ref="A10:B10"/>
    <mergeCell ref="A11:B11"/>
    <mergeCell ref="A12:B12"/>
    <mergeCell ref="A13:B13"/>
    <mergeCell ref="A14:J14"/>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A14" sqref="A14:I14"/>
    </sheetView>
  </sheetViews>
  <sheetFormatPr defaultColWidth="9.00390625" defaultRowHeight="14.25"/>
  <cols>
    <col min="1" max="1" width="5.625" style="100" customWidth="1"/>
    <col min="2" max="2" width="6.50390625" style="100" customWidth="1"/>
    <col min="3" max="3" width="19.75390625" style="100" customWidth="1"/>
    <col min="4" max="6" width="15.875" style="101" customWidth="1"/>
    <col min="7" max="7" width="16.00390625" style="100" customWidth="1"/>
    <col min="8" max="9" width="14.625" style="100" customWidth="1"/>
    <col min="10" max="10" width="9.00390625" style="100" customWidth="1"/>
    <col min="11" max="11" width="12.625" style="100" customWidth="1"/>
    <col min="12" max="16384" width="9.00390625" style="100" customWidth="1"/>
  </cols>
  <sheetData>
    <row r="1" spans="1:9" s="97" customFormat="1" ht="20.25">
      <c r="A1" s="102" t="s">
        <v>80</v>
      </c>
      <c r="B1" s="102"/>
      <c r="C1" s="102"/>
      <c r="D1" s="102"/>
      <c r="E1" s="102"/>
      <c r="F1" s="102"/>
      <c r="G1" s="102"/>
      <c r="H1" s="102"/>
      <c r="I1" s="102"/>
    </row>
    <row r="2" spans="1:9" ht="14.25">
      <c r="A2" s="103" t="s">
        <v>58</v>
      </c>
      <c r="B2" s="103" t="s">
        <v>59</v>
      </c>
      <c r="C2" s="103"/>
      <c r="D2" s="104"/>
      <c r="E2" s="105"/>
      <c r="F2" s="105"/>
      <c r="G2" s="106"/>
      <c r="H2" s="106"/>
      <c r="I2" s="24" t="s">
        <v>81</v>
      </c>
    </row>
    <row r="3" spans="1:9" ht="20.25" customHeight="1">
      <c r="A3" s="103"/>
      <c r="B3" s="103"/>
      <c r="C3" s="103"/>
      <c r="D3" s="104"/>
      <c r="E3" s="105"/>
      <c r="F3" s="107"/>
      <c r="G3" s="106"/>
      <c r="H3" s="106"/>
      <c r="I3" s="24" t="s">
        <v>3</v>
      </c>
    </row>
    <row r="4" spans="1:10" s="98" customFormat="1" ht="22.5" customHeight="1">
      <c r="A4" s="168" t="s">
        <v>6</v>
      </c>
      <c r="B4" s="108"/>
      <c r="C4" s="108"/>
      <c r="D4" s="168" t="s">
        <v>41</v>
      </c>
      <c r="E4" s="168" t="s">
        <v>82</v>
      </c>
      <c r="F4" s="173" t="s">
        <v>83</v>
      </c>
      <c r="G4" s="173" t="s">
        <v>84</v>
      </c>
      <c r="H4" s="109" t="s">
        <v>85</v>
      </c>
      <c r="I4" s="173" t="s">
        <v>86</v>
      </c>
      <c r="J4" s="117"/>
    </row>
    <row r="5" spans="1:10" s="98" customFormat="1" ht="22.5" customHeight="1">
      <c r="A5" s="109" t="s">
        <v>66</v>
      </c>
      <c r="B5" s="108"/>
      <c r="C5" s="168" t="s">
        <v>67</v>
      </c>
      <c r="D5" s="108"/>
      <c r="E5" s="108"/>
      <c r="F5" s="109"/>
      <c r="G5" s="109"/>
      <c r="H5" s="109"/>
      <c r="I5" s="109"/>
      <c r="J5" s="117"/>
    </row>
    <row r="6" spans="1:10" s="98" customFormat="1" ht="22.5" customHeight="1">
      <c r="A6" s="108"/>
      <c r="B6" s="108"/>
      <c r="C6" s="108"/>
      <c r="D6" s="108"/>
      <c r="E6" s="108"/>
      <c r="F6" s="109"/>
      <c r="G6" s="109"/>
      <c r="H6" s="109"/>
      <c r="I6" s="109"/>
      <c r="J6" s="117"/>
    </row>
    <row r="7" spans="1:10" s="99" customFormat="1" ht="22.5" customHeight="1">
      <c r="A7" s="174" t="s">
        <v>68</v>
      </c>
      <c r="B7" s="110"/>
      <c r="C7" s="110"/>
      <c r="D7" s="175" t="s">
        <v>10</v>
      </c>
      <c r="E7" s="175" t="s">
        <v>11</v>
      </c>
      <c r="F7" s="175" t="s">
        <v>19</v>
      </c>
      <c r="G7" s="111" t="s">
        <v>23</v>
      </c>
      <c r="H7" s="111" t="s">
        <v>27</v>
      </c>
      <c r="I7" s="111" t="s">
        <v>31</v>
      </c>
      <c r="J7" s="118"/>
    </row>
    <row r="8" spans="1:10" ht="22.5" customHeight="1">
      <c r="A8" s="172" t="s">
        <v>53</v>
      </c>
      <c r="B8" s="61"/>
      <c r="C8" s="61"/>
      <c r="D8" s="56">
        <f aca="true" t="shared" si="0" ref="D8:I8">D9+D10+D11+D12+D13</f>
        <v>604.37</v>
      </c>
      <c r="E8" s="56">
        <f t="shared" si="0"/>
        <v>105.69999999999999</v>
      </c>
      <c r="F8" s="56">
        <f t="shared" si="0"/>
        <v>498.67</v>
      </c>
      <c r="G8" s="56">
        <f t="shared" si="0"/>
        <v>0</v>
      </c>
      <c r="H8" s="56">
        <f t="shared" si="0"/>
        <v>0</v>
      </c>
      <c r="I8" s="56">
        <f t="shared" si="0"/>
        <v>0</v>
      </c>
      <c r="J8" s="119"/>
    </row>
    <row r="9" spans="1:10" ht="22.5" customHeight="1">
      <c r="A9" s="13" t="s">
        <v>69</v>
      </c>
      <c r="B9" s="14"/>
      <c r="C9" s="15" t="s">
        <v>70</v>
      </c>
      <c r="D9" s="16">
        <v>30.8</v>
      </c>
      <c r="E9" s="16">
        <f>D9</f>
        <v>30.8</v>
      </c>
      <c r="F9" s="16"/>
      <c r="G9" s="112"/>
      <c r="H9" s="112"/>
      <c r="I9" s="112"/>
      <c r="J9" s="119"/>
    </row>
    <row r="10" spans="1:10" ht="22.5" customHeight="1">
      <c r="A10" s="13" t="s">
        <v>71</v>
      </c>
      <c r="B10" s="14"/>
      <c r="C10" s="15" t="s">
        <v>72</v>
      </c>
      <c r="D10" s="16">
        <v>498.67</v>
      </c>
      <c r="E10" s="16"/>
      <c r="F10" s="16">
        <f>D10</f>
        <v>498.67</v>
      </c>
      <c r="G10" s="112"/>
      <c r="H10" s="112"/>
      <c r="I10" s="112"/>
      <c r="J10" s="119"/>
    </row>
    <row r="11" spans="1:10" ht="24.75" customHeight="1">
      <c r="A11" s="62" t="s">
        <v>73</v>
      </c>
      <c r="B11" s="62"/>
      <c r="C11" s="63" t="s">
        <v>74</v>
      </c>
      <c r="D11" s="16">
        <v>10</v>
      </c>
      <c r="E11" s="16">
        <v>10</v>
      </c>
      <c r="F11" s="16"/>
      <c r="G11" s="112"/>
      <c r="H11" s="112"/>
      <c r="I11" s="112"/>
      <c r="J11" s="119"/>
    </row>
    <row r="12" spans="1:10" ht="22.5" customHeight="1">
      <c r="A12" s="13" t="s">
        <v>75</v>
      </c>
      <c r="B12" s="14"/>
      <c r="C12" s="15" t="s">
        <v>76</v>
      </c>
      <c r="D12" s="16">
        <v>1.9</v>
      </c>
      <c r="E12" s="16">
        <v>1.9</v>
      </c>
      <c r="F12" s="16"/>
      <c r="G12" s="112"/>
      <c r="H12" s="112"/>
      <c r="I12" s="112"/>
      <c r="J12" s="119"/>
    </row>
    <row r="13" spans="1:10" ht="22.5" customHeight="1">
      <c r="A13" s="13" t="s">
        <v>77</v>
      </c>
      <c r="B13" s="14"/>
      <c r="C13" s="64" t="s">
        <v>78</v>
      </c>
      <c r="D13" s="16">
        <v>63</v>
      </c>
      <c r="E13" s="16">
        <v>63</v>
      </c>
      <c r="F13" s="16"/>
      <c r="G13" s="112"/>
      <c r="H13" s="112"/>
      <c r="I13" s="112"/>
      <c r="J13" s="119"/>
    </row>
    <row r="14" spans="1:9" ht="51.75" customHeight="1">
      <c r="A14" s="113" t="s">
        <v>87</v>
      </c>
      <c r="B14" s="114"/>
      <c r="C14" s="114"/>
      <c r="D14" s="114"/>
      <c r="E14" s="114"/>
      <c r="F14" s="114"/>
      <c r="G14" s="114"/>
      <c r="H14" s="114"/>
      <c r="I14" s="114"/>
    </row>
    <row r="15" ht="14.25">
      <c r="A15" s="115"/>
    </row>
    <row r="16" ht="14.25">
      <c r="A16" s="116"/>
    </row>
    <row r="17" ht="14.25">
      <c r="A17" s="116"/>
    </row>
  </sheetData>
  <sheetProtection/>
  <mergeCells count="20">
    <mergeCell ref="A1:I1"/>
    <mergeCell ref="A4:C4"/>
    <mergeCell ref="A7:C7"/>
    <mergeCell ref="A8:C8"/>
    <mergeCell ref="A9:B9"/>
    <mergeCell ref="A10:B10"/>
    <mergeCell ref="A11:B11"/>
    <mergeCell ref="A12:B12"/>
    <mergeCell ref="A13:B13"/>
    <mergeCell ref="A14:I14"/>
    <mergeCell ref="A2:A3"/>
    <mergeCell ref="C5:C6"/>
    <mergeCell ref="D4:D6"/>
    <mergeCell ref="E4:E6"/>
    <mergeCell ref="F4:F6"/>
    <mergeCell ref="G4:G6"/>
    <mergeCell ref="H4:H6"/>
    <mergeCell ref="I4:I6"/>
    <mergeCell ref="A5:B6"/>
    <mergeCell ref="B2:C3"/>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A4" sqref="A4"/>
    </sheetView>
  </sheetViews>
  <sheetFormatPr defaultColWidth="9.00390625" defaultRowHeight="14.25"/>
  <cols>
    <col min="1" max="1" width="36.375" style="67" customWidth="1"/>
    <col min="2" max="2" width="4.00390625" style="67" customWidth="1"/>
    <col min="3" max="3" width="15.625" style="68" customWidth="1"/>
    <col min="4" max="4" width="34.25390625" style="67" customWidth="1"/>
    <col min="5" max="5" width="3.50390625" style="67" customWidth="1"/>
    <col min="6" max="6" width="15.625" style="68" customWidth="1"/>
    <col min="7" max="7" width="13.875" style="67" customWidth="1"/>
    <col min="8" max="8" width="15.625" style="67" customWidth="1"/>
    <col min="9" max="10" width="9.00390625" style="69" customWidth="1"/>
    <col min="11" max="16384" width="9.00390625" style="67" customWidth="1"/>
  </cols>
  <sheetData>
    <row r="1" ht="14.25">
      <c r="A1" s="70"/>
    </row>
    <row r="2" spans="1:10" s="65" customFormat="1" ht="18" customHeight="1">
      <c r="A2" s="71" t="s">
        <v>88</v>
      </c>
      <c r="B2" s="71"/>
      <c r="C2" s="71"/>
      <c r="D2" s="71"/>
      <c r="E2" s="71"/>
      <c r="F2" s="71"/>
      <c r="G2" s="71"/>
      <c r="H2" s="71"/>
      <c r="I2" s="95"/>
      <c r="J2" s="95"/>
    </row>
    <row r="3" spans="1:8" ht="9.75" customHeight="1">
      <c r="A3" s="72"/>
      <c r="B3" s="72"/>
      <c r="C3" s="73"/>
      <c r="D3" s="72"/>
      <c r="E3" s="72"/>
      <c r="F3" s="73"/>
      <c r="G3" s="72"/>
      <c r="H3" s="24" t="s">
        <v>89</v>
      </c>
    </row>
    <row r="4" spans="1:8" ht="18.75" customHeight="1">
      <c r="A4" s="74" t="s">
        <v>2</v>
      </c>
      <c r="B4" s="74"/>
      <c r="C4" s="74"/>
      <c r="D4" s="72"/>
      <c r="E4" s="72"/>
      <c r="F4" s="73"/>
      <c r="G4" s="72"/>
      <c r="H4" s="24" t="s">
        <v>3</v>
      </c>
    </row>
    <row r="5" spans="1:10" s="66" customFormat="1" ht="19.5" customHeight="1">
      <c r="A5" s="159" t="s">
        <v>4</v>
      </c>
      <c r="B5" s="75"/>
      <c r="C5" s="75"/>
      <c r="D5" s="159" t="s">
        <v>5</v>
      </c>
      <c r="E5" s="75"/>
      <c r="F5" s="75"/>
      <c r="G5" s="75"/>
      <c r="H5" s="75"/>
      <c r="I5" s="96"/>
      <c r="J5" s="96"/>
    </row>
    <row r="6" spans="1:10" s="66" customFormat="1" ht="31.5" customHeight="1">
      <c r="A6" s="159" t="s">
        <v>6</v>
      </c>
      <c r="B6" s="158" t="s">
        <v>7</v>
      </c>
      <c r="C6" s="75" t="s">
        <v>90</v>
      </c>
      <c r="D6" s="159" t="s">
        <v>6</v>
      </c>
      <c r="E6" s="158" t="s">
        <v>7</v>
      </c>
      <c r="F6" s="75" t="s">
        <v>53</v>
      </c>
      <c r="G6" s="77" t="s">
        <v>91</v>
      </c>
      <c r="H6" s="77" t="s">
        <v>92</v>
      </c>
      <c r="I6" s="96"/>
      <c r="J6" s="96"/>
    </row>
    <row r="7" spans="1:10" s="66" customFormat="1" ht="19.5" customHeight="1">
      <c r="A7" s="159" t="s">
        <v>9</v>
      </c>
      <c r="B7" s="75"/>
      <c r="C7" s="159" t="s">
        <v>10</v>
      </c>
      <c r="D7" s="159" t="s">
        <v>9</v>
      </c>
      <c r="E7" s="75"/>
      <c r="F7" s="78">
        <v>2</v>
      </c>
      <c r="G7" s="78">
        <v>3</v>
      </c>
      <c r="H7" s="78">
        <v>4</v>
      </c>
      <c r="I7" s="96"/>
      <c r="J7" s="96"/>
    </row>
    <row r="8" spans="1:10" s="66" customFormat="1" ht="19.5" customHeight="1">
      <c r="A8" s="176" t="s">
        <v>93</v>
      </c>
      <c r="B8" s="162" t="s">
        <v>10</v>
      </c>
      <c r="C8" s="56">
        <v>595.1</v>
      </c>
      <c r="D8" s="163" t="s">
        <v>13</v>
      </c>
      <c r="E8" s="82" t="s">
        <v>29</v>
      </c>
      <c r="F8" s="83">
        <v>529.47</v>
      </c>
      <c r="G8" s="84">
        <v>529.47</v>
      </c>
      <c r="H8" s="85"/>
      <c r="I8" s="96"/>
      <c r="J8" s="96"/>
    </row>
    <row r="9" spans="1:10" s="66" customFormat="1" ht="19.5" customHeight="1">
      <c r="A9" s="81" t="s">
        <v>94</v>
      </c>
      <c r="B9" s="162" t="s">
        <v>11</v>
      </c>
      <c r="C9" s="56"/>
      <c r="D9" s="163" t="s">
        <v>16</v>
      </c>
      <c r="E9" s="82" t="s">
        <v>33</v>
      </c>
      <c r="F9" s="83"/>
      <c r="G9" s="84"/>
      <c r="H9" s="85"/>
      <c r="I9" s="96"/>
      <c r="J9" s="96"/>
    </row>
    <row r="10" spans="1:10" s="66" customFormat="1" ht="19.5" customHeight="1">
      <c r="A10" s="81"/>
      <c r="B10" s="162" t="s">
        <v>19</v>
      </c>
      <c r="C10" s="56"/>
      <c r="D10" s="163" t="s">
        <v>20</v>
      </c>
      <c r="E10" s="82" t="s">
        <v>36</v>
      </c>
      <c r="F10" s="83"/>
      <c r="G10" s="84"/>
      <c r="H10" s="85"/>
      <c r="I10" s="96"/>
      <c r="J10" s="96"/>
    </row>
    <row r="11" spans="1:10" s="66" customFormat="1" ht="19.5" customHeight="1">
      <c r="A11" s="81"/>
      <c r="B11" s="162" t="s">
        <v>23</v>
      </c>
      <c r="C11" s="56"/>
      <c r="D11" s="163" t="s">
        <v>24</v>
      </c>
      <c r="E11" s="82" t="s">
        <v>38</v>
      </c>
      <c r="F11" s="83"/>
      <c r="G11" s="84"/>
      <c r="H11" s="85"/>
      <c r="I11" s="96"/>
      <c r="J11" s="96"/>
    </row>
    <row r="12" spans="1:10" s="66" customFormat="1" ht="19.5" customHeight="1">
      <c r="A12" s="81"/>
      <c r="B12" s="162" t="s">
        <v>27</v>
      </c>
      <c r="C12" s="56"/>
      <c r="D12" s="163" t="s">
        <v>28</v>
      </c>
      <c r="E12" s="82" t="s">
        <v>42</v>
      </c>
      <c r="F12" s="83"/>
      <c r="G12" s="84"/>
      <c r="H12" s="85"/>
      <c r="I12" s="96"/>
      <c r="J12" s="96"/>
    </row>
    <row r="13" spans="1:10" s="66" customFormat="1" ht="19.5" customHeight="1">
      <c r="A13" s="81"/>
      <c r="B13" s="162" t="s">
        <v>31</v>
      </c>
      <c r="C13" s="56"/>
      <c r="D13" s="163" t="s">
        <v>32</v>
      </c>
      <c r="E13" s="82" t="s">
        <v>46</v>
      </c>
      <c r="F13" s="83"/>
      <c r="G13" s="84"/>
      <c r="H13" s="85"/>
      <c r="I13" s="96"/>
      <c r="J13" s="96"/>
    </row>
    <row r="14" spans="1:10" s="66" customFormat="1" ht="19.5" customHeight="1">
      <c r="A14" s="81"/>
      <c r="B14" s="162" t="s">
        <v>34</v>
      </c>
      <c r="C14" s="56"/>
      <c r="D14" s="86" t="s">
        <v>95</v>
      </c>
      <c r="E14" s="82" t="s">
        <v>50</v>
      </c>
      <c r="F14" s="83">
        <v>10</v>
      </c>
      <c r="G14" s="84">
        <v>10</v>
      </c>
      <c r="H14" s="85"/>
      <c r="I14" s="96"/>
      <c r="J14" s="96"/>
    </row>
    <row r="15" spans="1:10" s="66" customFormat="1" ht="19.5" customHeight="1">
      <c r="A15" s="81"/>
      <c r="B15" s="162" t="s">
        <v>37</v>
      </c>
      <c r="C15" s="56"/>
      <c r="D15" s="87" t="s">
        <v>96</v>
      </c>
      <c r="E15" s="82" t="s">
        <v>52</v>
      </c>
      <c r="F15" s="88">
        <v>1.9</v>
      </c>
      <c r="G15" s="89">
        <v>1.9</v>
      </c>
      <c r="H15" s="85"/>
      <c r="I15" s="96"/>
      <c r="J15" s="96"/>
    </row>
    <row r="16" spans="1:10" s="66" customFormat="1" ht="19.5" customHeight="1">
      <c r="A16" s="81"/>
      <c r="B16" s="162" t="s">
        <v>40</v>
      </c>
      <c r="C16" s="56"/>
      <c r="D16" s="87" t="s">
        <v>97</v>
      </c>
      <c r="E16" s="82" t="s">
        <v>98</v>
      </c>
      <c r="F16" s="88"/>
      <c r="G16" s="89"/>
      <c r="H16" s="85"/>
      <c r="I16" s="96"/>
      <c r="J16" s="96"/>
    </row>
    <row r="17" spans="1:10" s="66" customFormat="1" ht="19.5" customHeight="1">
      <c r="A17" s="81"/>
      <c r="B17" s="162" t="s">
        <v>44</v>
      </c>
      <c r="C17" s="56"/>
      <c r="D17" s="87" t="s">
        <v>99</v>
      </c>
      <c r="E17" s="82" t="s">
        <v>100</v>
      </c>
      <c r="F17" s="88"/>
      <c r="G17" s="89"/>
      <c r="H17" s="85"/>
      <c r="I17" s="96"/>
      <c r="J17" s="96"/>
    </row>
    <row r="18" spans="1:10" s="66" customFormat="1" ht="19.5" customHeight="1">
      <c r="A18" s="81"/>
      <c r="B18" s="162" t="s">
        <v>48</v>
      </c>
      <c r="C18" s="56"/>
      <c r="D18" s="87" t="s">
        <v>101</v>
      </c>
      <c r="E18" s="82" t="s">
        <v>102</v>
      </c>
      <c r="F18" s="88">
        <v>63</v>
      </c>
      <c r="G18" s="89">
        <v>63</v>
      </c>
      <c r="H18" s="85"/>
      <c r="I18" s="96"/>
      <c r="J18" s="96"/>
    </row>
    <row r="19" spans="1:10" s="66" customFormat="1" ht="19.5" customHeight="1">
      <c r="A19" s="81"/>
      <c r="B19" s="162" t="s">
        <v>51</v>
      </c>
      <c r="C19" s="56"/>
      <c r="D19" s="86" t="s">
        <v>35</v>
      </c>
      <c r="E19" s="82" t="s">
        <v>103</v>
      </c>
      <c r="F19" s="56"/>
      <c r="G19" s="56"/>
      <c r="H19" s="85"/>
      <c r="I19" s="96"/>
      <c r="J19" s="96"/>
    </row>
    <row r="20" spans="1:10" s="66" customFormat="1" ht="19.5" customHeight="1">
      <c r="A20" s="177" t="s">
        <v>39</v>
      </c>
      <c r="B20" s="162" t="s">
        <v>54</v>
      </c>
      <c r="C20" s="53">
        <f>C8</f>
        <v>595.1</v>
      </c>
      <c r="D20" s="177" t="s">
        <v>41</v>
      </c>
      <c r="E20" s="82" t="s">
        <v>104</v>
      </c>
      <c r="F20" s="53">
        <f>F18+F15+F14+F8</f>
        <v>604.37</v>
      </c>
      <c r="G20" s="53">
        <f>G18+G15+G14+G8</f>
        <v>604.37</v>
      </c>
      <c r="H20" s="90"/>
      <c r="I20" s="96"/>
      <c r="J20" s="96"/>
    </row>
    <row r="21" spans="1:10" s="66" customFormat="1" ht="19.5" customHeight="1">
      <c r="A21" s="56" t="s">
        <v>105</v>
      </c>
      <c r="B21" s="162" t="s">
        <v>14</v>
      </c>
      <c r="C21" s="56">
        <v>19.41</v>
      </c>
      <c r="D21" s="56" t="s">
        <v>106</v>
      </c>
      <c r="E21" s="82" t="s">
        <v>107</v>
      </c>
      <c r="F21" s="56">
        <v>10.14</v>
      </c>
      <c r="G21" s="56">
        <v>10.14</v>
      </c>
      <c r="H21" s="91"/>
      <c r="I21" s="96"/>
      <c r="J21" s="96"/>
    </row>
    <row r="22" spans="1:10" s="66" customFormat="1" ht="19.5" customHeight="1">
      <c r="A22" s="56" t="s">
        <v>108</v>
      </c>
      <c r="B22" s="162" t="s">
        <v>17</v>
      </c>
      <c r="C22" s="56"/>
      <c r="D22" s="79"/>
      <c r="E22" s="82" t="s">
        <v>109</v>
      </c>
      <c r="F22" s="56"/>
      <c r="G22" s="56"/>
      <c r="H22" s="91"/>
      <c r="I22" s="96"/>
      <c r="J22" s="96"/>
    </row>
    <row r="23" spans="1:10" s="66" customFormat="1" ht="19.5" customHeight="1">
      <c r="A23" s="56" t="s">
        <v>110</v>
      </c>
      <c r="B23" s="162" t="s">
        <v>21</v>
      </c>
      <c r="C23" s="56"/>
      <c r="D23" s="79"/>
      <c r="E23" s="82" t="s">
        <v>111</v>
      </c>
      <c r="F23" s="56"/>
      <c r="G23" s="56"/>
      <c r="H23" s="91"/>
      <c r="I23" s="96"/>
      <c r="J23" s="96"/>
    </row>
    <row r="24" spans="1:10" s="66" customFormat="1" ht="19.5" customHeight="1">
      <c r="A24" s="56"/>
      <c r="B24" s="162" t="s">
        <v>25</v>
      </c>
      <c r="C24" s="56"/>
      <c r="D24" s="79"/>
      <c r="E24" s="82" t="s">
        <v>112</v>
      </c>
      <c r="F24" s="53"/>
      <c r="G24" s="53"/>
      <c r="H24" s="91"/>
      <c r="I24" s="96"/>
      <c r="J24" s="96"/>
    </row>
    <row r="25" spans="1:8" ht="19.5" customHeight="1">
      <c r="A25" s="178" t="s">
        <v>53</v>
      </c>
      <c r="B25" s="162" t="s">
        <v>29</v>
      </c>
      <c r="C25" s="56">
        <v>614.51</v>
      </c>
      <c r="D25" s="178" t="s">
        <v>53</v>
      </c>
      <c r="E25" s="82" t="s">
        <v>113</v>
      </c>
      <c r="F25" s="80">
        <v>614.51</v>
      </c>
      <c r="G25" s="80">
        <v>614.51</v>
      </c>
      <c r="H25" s="90"/>
    </row>
    <row r="26" spans="1:8" ht="38.25" customHeight="1">
      <c r="A26" s="93" t="s">
        <v>114</v>
      </c>
      <c r="B26" s="94"/>
      <c r="C26" s="94"/>
      <c r="D26" s="94"/>
      <c r="E26" s="94"/>
      <c r="F26" s="94"/>
      <c r="G26" s="94"/>
      <c r="H26" s="94"/>
    </row>
  </sheetData>
  <sheetProtection/>
  <mergeCells count="4">
    <mergeCell ref="A2:H2"/>
    <mergeCell ref="A5:C5"/>
    <mergeCell ref="D5:H5"/>
    <mergeCell ref="A26:H26"/>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A1" sqref="A1:F1"/>
    </sheetView>
  </sheetViews>
  <sheetFormatPr defaultColWidth="9.00390625" defaultRowHeight="14.25"/>
  <cols>
    <col min="1" max="1" width="4.625" style="5" customWidth="1"/>
    <col min="2" max="2" width="5.25390625" style="5" customWidth="1"/>
    <col min="3" max="3" width="18.75390625" style="5" customWidth="1"/>
    <col min="4" max="4" width="26.875" style="5" customWidth="1"/>
    <col min="5" max="6" width="32.625" style="5" customWidth="1"/>
    <col min="7" max="16384" width="9.00390625" style="5" customWidth="1"/>
  </cols>
  <sheetData>
    <row r="1" spans="1:6" s="1" customFormat="1" ht="30" customHeight="1">
      <c r="A1" s="6" t="s">
        <v>115</v>
      </c>
      <c r="B1" s="6"/>
      <c r="C1" s="6"/>
      <c r="D1" s="6"/>
      <c r="E1" s="6"/>
      <c r="F1" s="6"/>
    </row>
    <row r="2" spans="1:6" s="2" customFormat="1" ht="10.5" customHeight="1">
      <c r="A2" s="7"/>
      <c r="B2" s="7"/>
      <c r="C2" s="7"/>
      <c r="F2" s="24" t="s">
        <v>116</v>
      </c>
    </row>
    <row r="3" spans="1:6" s="2" customFormat="1" ht="15" customHeight="1">
      <c r="A3" s="8" t="s">
        <v>58</v>
      </c>
      <c r="B3" s="60" t="s">
        <v>59</v>
      </c>
      <c r="C3" s="60"/>
      <c r="D3" s="60"/>
      <c r="E3" s="9"/>
      <c r="F3" s="24" t="s">
        <v>3</v>
      </c>
    </row>
    <row r="4" spans="1:6" s="3" customFormat="1" ht="20.25" customHeight="1">
      <c r="A4" s="10" t="s">
        <v>117</v>
      </c>
      <c r="B4" s="10"/>
      <c r="C4" s="10"/>
      <c r="D4" s="11" t="s">
        <v>41</v>
      </c>
      <c r="E4" s="11" t="s">
        <v>118</v>
      </c>
      <c r="F4" s="11" t="s">
        <v>83</v>
      </c>
    </row>
    <row r="5" spans="1:6" s="3" customFormat="1" ht="24.75" customHeight="1">
      <c r="A5" s="10" t="s">
        <v>66</v>
      </c>
      <c r="B5" s="10"/>
      <c r="C5" s="10" t="s">
        <v>67</v>
      </c>
      <c r="D5" s="11"/>
      <c r="E5" s="11"/>
      <c r="F5" s="11"/>
    </row>
    <row r="6" spans="1:6" s="3" customFormat="1" ht="18" customHeight="1">
      <c r="A6" s="10"/>
      <c r="B6" s="10"/>
      <c r="C6" s="10"/>
      <c r="D6" s="11"/>
      <c r="E6" s="11"/>
      <c r="F6" s="11"/>
    </row>
    <row r="7" spans="1:6" s="3" customFormat="1" ht="22.5" customHeight="1">
      <c r="A7" s="10"/>
      <c r="B7" s="10"/>
      <c r="C7" s="10"/>
      <c r="D7" s="11"/>
      <c r="E7" s="11"/>
      <c r="F7" s="11"/>
    </row>
    <row r="8" spans="1:6" s="3" customFormat="1" ht="22.5" customHeight="1">
      <c r="A8" s="10" t="s">
        <v>68</v>
      </c>
      <c r="B8" s="10"/>
      <c r="C8" s="10"/>
      <c r="D8" s="10">
        <v>1</v>
      </c>
      <c r="E8" s="10">
        <v>2</v>
      </c>
      <c r="F8" s="10">
        <v>3</v>
      </c>
    </row>
    <row r="9" spans="1:6" s="3" customFormat="1" ht="22.5" customHeight="1">
      <c r="A9" s="172" t="s">
        <v>53</v>
      </c>
      <c r="B9" s="61"/>
      <c r="C9" s="61"/>
      <c r="D9" s="56">
        <f>D10+D11+D12+D13+D14</f>
        <v>604.37</v>
      </c>
      <c r="E9" s="56">
        <f>E10+E11+E12+E13+E14</f>
        <v>105.69999999999999</v>
      </c>
      <c r="F9" s="56">
        <f>F10+F11+F12+F13+F14</f>
        <v>498.67</v>
      </c>
    </row>
    <row r="10" spans="1:6" s="4" customFormat="1" ht="22.5" customHeight="1">
      <c r="A10" s="13" t="s">
        <v>69</v>
      </c>
      <c r="B10" s="14"/>
      <c r="C10" s="15" t="s">
        <v>70</v>
      </c>
      <c r="D10" s="16">
        <v>30.8</v>
      </c>
      <c r="E10" s="16">
        <f>D10</f>
        <v>30.8</v>
      </c>
      <c r="F10" s="16"/>
    </row>
    <row r="11" spans="1:6" s="4" customFormat="1" ht="22.5" customHeight="1">
      <c r="A11" s="13" t="s">
        <v>71</v>
      </c>
      <c r="B11" s="14"/>
      <c r="C11" s="15" t="s">
        <v>72</v>
      </c>
      <c r="D11" s="16">
        <v>498.67</v>
      </c>
      <c r="E11" s="19"/>
      <c r="F11" s="16">
        <f>D11</f>
        <v>498.67</v>
      </c>
    </row>
    <row r="12" spans="1:6" s="4" customFormat="1" ht="27.75" customHeight="1">
      <c r="A12" s="62" t="s">
        <v>73</v>
      </c>
      <c r="B12" s="62"/>
      <c r="C12" s="63" t="s">
        <v>74</v>
      </c>
      <c r="D12" s="16">
        <v>10</v>
      </c>
      <c r="E12" s="16">
        <f>D12</f>
        <v>10</v>
      </c>
      <c r="F12" s="16"/>
    </row>
    <row r="13" spans="1:6" s="4" customFormat="1" ht="22.5" customHeight="1">
      <c r="A13" s="13" t="s">
        <v>75</v>
      </c>
      <c r="B13" s="14"/>
      <c r="C13" s="15" t="s">
        <v>76</v>
      </c>
      <c r="D13" s="16">
        <v>1.9</v>
      </c>
      <c r="E13" s="16">
        <f>D13</f>
        <v>1.9</v>
      </c>
      <c r="F13" s="16"/>
    </row>
    <row r="14" spans="1:6" s="4" customFormat="1" ht="22.5" customHeight="1">
      <c r="A14" s="13" t="s">
        <v>77</v>
      </c>
      <c r="B14" s="14"/>
      <c r="C14" s="64" t="s">
        <v>78</v>
      </c>
      <c r="D14" s="16">
        <v>63</v>
      </c>
      <c r="E14" s="16">
        <f>D14</f>
        <v>63</v>
      </c>
      <c r="F14" s="16"/>
    </row>
    <row r="15" spans="1:6" ht="32.25" customHeight="1">
      <c r="A15" s="21" t="s">
        <v>119</v>
      </c>
      <c r="B15" s="22"/>
      <c r="C15" s="22"/>
      <c r="D15" s="22"/>
      <c r="E15" s="22"/>
      <c r="F15" s="22"/>
    </row>
    <row r="16" ht="14.25">
      <c r="A16" s="23"/>
    </row>
    <row r="17" ht="14.25">
      <c r="A17" s="23"/>
    </row>
    <row r="18" ht="14.25">
      <c r="A18" s="23"/>
    </row>
    <row r="19" ht="14.25">
      <c r="A19" s="23"/>
    </row>
  </sheetData>
  <sheetProtection/>
  <mergeCells count="16">
    <mergeCell ref="A1:F1"/>
    <mergeCell ref="B3:D3"/>
    <mergeCell ref="A4:C4"/>
    <mergeCell ref="A8:C8"/>
    <mergeCell ref="A9:C9"/>
    <mergeCell ref="A10:B10"/>
    <mergeCell ref="A11:B11"/>
    <mergeCell ref="A12:B12"/>
    <mergeCell ref="A13:B13"/>
    <mergeCell ref="A14:B14"/>
    <mergeCell ref="A15:F15"/>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C5" sqref="C5:C6"/>
    </sheetView>
  </sheetViews>
  <sheetFormatPr defaultColWidth="9.00390625" defaultRowHeight="14.25"/>
  <cols>
    <col min="1" max="1" width="4.625" style="4" customWidth="1"/>
    <col min="2" max="2" width="7.875" style="4" customWidth="1"/>
    <col min="3" max="3" width="18.50390625" style="4" customWidth="1"/>
    <col min="4" max="4" width="12.00390625" style="3" customWidth="1"/>
    <col min="5" max="5" width="12.50390625" style="3" customWidth="1"/>
    <col min="6" max="6" width="15.125" style="3" customWidth="1"/>
    <col min="7" max="16384" width="9.00390625" style="4" customWidth="1"/>
  </cols>
  <sheetData>
    <row r="1" spans="1:6" s="1" customFormat="1" ht="30" customHeight="1">
      <c r="A1" s="6" t="s">
        <v>120</v>
      </c>
      <c r="B1" s="6"/>
      <c r="C1" s="6"/>
      <c r="D1" s="6"/>
      <c r="E1" s="6"/>
      <c r="F1" s="6"/>
    </row>
    <row r="2" spans="1:6" s="2" customFormat="1" ht="10.5" customHeight="1">
      <c r="A2" s="7"/>
      <c r="B2" s="7"/>
      <c r="C2" s="7"/>
      <c r="D2" s="7"/>
      <c r="E2" s="7"/>
      <c r="F2" s="50" t="s">
        <v>121</v>
      </c>
    </row>
    <row r="3" spans="1:6" s="2" customFormat="1" ht="25.5" customHeight="1">
      <c r="A3" s="8" t="s">
        <v>58</v>
      </c>
      <c r="B3" s="7" t="s">
        <v>59</v>
      </c>
      <c r="C3" s="7"/>
      <c r="D3" s="51"/>
      <c r="E3" s="51"/>
      <c r="F3" s="50" t="s">
        <v>3</v>
      </c>
    </row>
    <row r="4" spans="1:6" s="3" customFormat="1" ht="20.25" customHeight="1">
      <c r="A4" s="10" t="s">
        <v>117</v>
      </c>
      <c r="B4" s="10"/>
      <c r="C4" s="10"/>
      <c r="D4" s="11" t="s">
        <v>41</v>
      </c>
      <c r="E4" s="11" t="s">
        <v>122</v>
      </c>
      <c r="F4" s="11" t="s">
        <v>123</v>
      </c>
    </row>
    <row r="5" spans="1:6" s="3" customFormat="1" ht="24.75" customHeight="1">
      <c r="A5" s="10" t="s">
        <v>124</v>
      </c>
      <c r="B5" s="10"/>
      <c r="C5" s="10" t="s">
        <v>67</v>
      </c>
      <c r="D5" s="11"/>
      <c r="E5" s="11"/>
      <c r="F5" s="11"/>
    </row>
    <row r="6" spans="1:6" s="3" customFormat="1" ht="18" customHeight="1">
      <c r="A6" s="10"/>
      <c r="B6" s="10"/>
      <c r="C6" s="10"/>
      <c r="D6" s="11"/>
      <c r="E6" s="11"/>
      <c r="F6" s="11"/>
    </row>
    <row r="7" spans="1:6" s="3" customFormat="1" ht="22.5" customHeight="1">
      <c r="A7" s="10" t="s">
        <v>68</v>
      </c>
      <c r="B7" s="10"/>
      <c r="C7" s="10"/>
      <c r="D7" s="10">
        <v>1</v>
      </c>
      <c r="E7" s="10">
        <v>2</v>
      </c>
      <c r="F7" s="10">
        <v>3</v>
      </c>
    </row>
    <row r="8" spans="1:6" s="49" customFormat="1" ht="22.5" customHeight="1">
      <c r="A8" s="52" t="s">
        <v>53</v>
      </c>
      <c r="B8" s="52"/>
      <c r="C8" s="52"/>
      <c r="D8" s="53">
        <f>D9+D16+D32+D37+D41</f>
        <v>604.37</v>
      </c>
      <c r="E8" s="53">
        <f>E9+E16+E32+E37+E41</f>
        <v>64.17999999999999</v>
      </c>
      <c r="F8" s="53">
        <f>F9+F16+F32+F37+F41</f>
        <v>540.19</v>
      </c>
    </row>
    <row r="9" spans="1:6" s="3" customFormat="1" ht="22.5" customHeight="1">
      <c r="A9" s="52">
        <v>301</v>
      </c>
      <c r="B9" s="52"/>
      <c r="C9" s="54" t="s">
        <v>125</v>
      </c>
      <c r="D9" s="53">
        <f>D10+D11+D12+D13+D14+D15</f>
        <v>45.879999999999995</v>
      </c>
      <c r="E9" s="53">
        <f>E10+E11+E12+E13+E14+E15</f>
        <v>45.879999999999995</v>
      </c>
      <c r="F9" s="53">
        <f>F10+F11+F12+F13+F14+F15</f>
        <v>0</v>
      </c>
    </row>
    <row r="10" spans="1:6" s="3" customFormat="1" ht="22.5" customHeight="1">
      <c r="A10" s="10">
        <v>30101</v>
      </c>
      <c r="B10" s="10"/>
      <c r="C10" s="55" t="s">
        <v>126</v>
      </c>
      <c r="D10" s="56">
        <v>13.75</v>
      </c>
      <c r="E10" s="56">
        <v>13.75</v>
      </c>
      <c r="F10" s="12">
        <v>0</v>
      </c>
    </row>
    <row r="11" spans="1:6" s="3" customFormat="1" ht="22.5" customHeight="1">
      <c r="A11" s="10">
        <v>30102</v>
      </c>
      <c r="B11" s="10"/>
      <c r="C11" s="55" t="s">
        <v>127</v>
      </c>
      <c r="D11" s="56">
        <v>11.37</v>
      </c>
      <c r="E11" s="56">
        <v>11.37</v>
      </c>
      <c r="F11" s="12">
        <v>0</v>
      </c>
    </row>
    <row r="12" spans="1:6" s="3" customFormat="1" ht="22.5" customHeight="1">
      <c r="A12" s="10">
        <v>30104</v>
      </c>
      <c r="B12" s="10"/>
      <c r="C12" s="55" t="s">
        <v>128</v>
      </c>
      <c r="D12" s="56">
        <v>6.7</v>
      </c>
      <c r="E12" s="56">
        <v>6.7</v>
      </c>
      <c r="F12" s="12">
        <v>0</v>
      </c>
    </row>
    <row r="13" spans="1:6" s="3" customFormat="1" ht="22.5" customHeight="1">
      <c r="A13" s="10">
        <v>30106</v>
      </c>
      <c r="B13" s="10"/>
      <c r="C13" s="55" t="s">
        <v>129</v>
      </c>
      <c r="D13" s="56">
        <v>2.16</v>
      </c>
      <c r="E13" s="56">
        <v>2.16</v>
      </c>
      <c r="F13" s="12">
        <v>0</v>
      </c>
    </row>
    <row r="14" spans="1:6" s="3" customFormat="1" ht="22.5" customHeight="1">
      <c r="A14" s="10">
        <v>30107</v>
      </c>
      <c r="B14" s="10"/>
      <c r="C14" s="55" t="s">
        <v>130</v>
      </c>
      <c r="D14" s="56">
        <v>10.34</v>
      </c>
      <c r="E14" s="56">
        <v>10.34</v>
      </c>
      <c r="F14" s="12">
        <v>0</v>
      </c>
    </row>
    <row r="15" spans="1:6" s="3" customFormat="1" ht="22.5" customHeight="1">
      <c r="A15" s="10">
        <v>30199</v>
      </c>
      <c r="B15" s="10"/>
      <c r="C15" s="55" t="s">
        <v>131</v>
      </c>
      <c r="D15" s="56">
        <v>1.56</v>
      </c>
      <c r="E15" s="56">
        <v>1.56</v>
      </c>
      <c r="F15" s="12">
        <v>0</v>
      </c>
    </row>
    <row r="16" spans="1:6" s="3" customFormat="1" ht="22.5" customHeight="1">
      <c r="A16" s="52">
        <v>302</v>
      </c>
      <c r="B16" s="52"/>
      <c r="C16" s="54" t="s">
        <v>132</v>
      </c>
      <c r="D16" s="53">
        <f>SUM(D17:D31)</f>
        <v>492.55</v>
      </c>
      <c r="E16" s="53">
        <f>SUM(E17:E31)</f>
        <v>0</v>
      </c>
      <c r="F16" s="53">
        <f>SUM(F17:F31)</f>
        <v>492.55</v>
      </c>
    </row>
    <row r="17" spans="1:6" s="3" customFormat="1" ht="22.5" customHeight="1">
      <c r="A17" s="10">
        <v>30201</v>
      </c>
      <c r="B17" s="10"/>
      <c r="C17" s="55" t="s">
        <v>133</v>
      </c>
      <c r="D17" s="56">
        <v>8.82</v>
      </c>
      <c r="E17" s="12">
        <v>0</v>
      </c>
      <c r="F17" s="56">
        <f>D17</f>
        <v>8.82</v>
      </c>
    </row>
    <row r="18" spans="1:6" s="3" customFormat="1" ht="22.5" customHeight="1">
      <c r="A18" s="10">
        <v>30202</v>
      </c>
      <c r="B18" s="10"/>
      <c r="C18" s="55" t="s">
        <v>134</v>
      </c>
      <c r="D18" s="56">
        <v>8.56</v>
      </c>
      <c r="E18" s="12">
        <v>0</v>
      </c>
      <c r="F18" s="56">
        <f aca="true" t="shared" si="0" ref="F18:F31">D18</f>
        <v>8.56</v>
      </c>
    </row>
    <row r="19" spans="1:6" s="3" customFormat="1" ht="22.5" customHeight="1">
      <c r="A19" s="10">
        <v>30207</v>
      </c>
      <c r="B19" s="10"/>
      <c r="C19" s="55" t="s">
        <v>135</v>
      </c>
      <c r="D19" s="56">
        <v>0.37</v>
      </c>
      <c r="E19" s="12">
        <v>0</v>
      </c>
      <c r="F19" s="56">
        <f t="shared" si="0"/>
        <v>0.37</v>
      </c>
    </row>
    <row r="20" spans="1:6" s="3" customFormat="1" ht="22.5" customHeight="1">
      <c r="A20" s="10">
        <v>30231</v>
      </c>
      <c r="B20" s="10"/>
      <c r="C20" s="55" t="s">
        <v>136</v>
      </c>
      <c r="D20" s="56">
        <v>3.02</v>
      </c>
      <c r="E20" s="12">
        <v>0</v>
      </c>
      <c r="F20" s="56">
        <f t="shared" si="0"/>
        <v>3.02</v>
      </c>
    </row>
    <row r="21" spans="1:6" s="3" customFormat="1" ht="22.5" customHeight="1">
      <c r="A21" s="10">
        <v>30211</v>
      </c>
      <c r="B21" s="10"/>
      <c r="C21" s="55" t="s">
        <v>137</v>
      </c>
      <c r="D21" s="56">
        <v>0.46</v>
      </c>
      <c r="E21" s="12">
        <v>0</v>
      </c>
      <c r="F21" s="56">
        <f t="shared" si="0"/>
        <v>0.46</v>
      </c>
    </row>
    <row r="22" spans="1:6" s="3" customFormat="1" ht="22.5" customHeight="1">
      <c r="A22" s="10">
        <v>30213</v>
      </c>
      <c r="B22" s="10"/>
      <c r="C22" s="55" t="s">
        <v>138</v>
      </c>
      <c r="D22" s="56">
        <v>1.79</v>
      </c>
      <c r="E22" s="12">
        <v>0</v>
      </c>
      <c r="F22" s="56">
        <f t="shared" si="0"/>
        <v>1.79</v>
      </c>
    </row>
    <row r="23" spans="1:6" s="3" customFormat="1" ht="22.5" customHeight="1">
      <c r="A23" s="10">
        <v>30214</v>
      </c>
      <c r="B23" s="10"/>
      <c r="C23" s="55" t="s">
        <v>139</v>
      </c>
      <c r="D23" s="56">
        <v>10.07</v>
      </c>
      <c r="E23" s="12">
        <v>0</v>
      </c>
      <c r="F23" s="56">
        <f t="shared" si="0"/>
        <v>10.07</v>
      </c>
    </row>
    <row r="24" spans="1:6" s="3" customFormat="1" ht="22.5" customHeight="1">
      <c r="A24" s="57">
        <v>30215</v>
      </c>
      <c r="B24" s="58"/>
      <c r="C24" s="55" t="s">
        <v>140</v>
      </c>
      <c r="D24" s="56">
        <v>2.03</v>
      </c>
      <c r="E24" s="12">
        <v>0</v>
      </c>
      <c r="F24" s="56">
        <f t="shared" si="0"/>
        <v>2.03</v>
      </c>
    </row>
    <row r="25" spans="1:6" s="3" customFormat="1" ht="22.5" customHeight="1">
      <c r="A25" s="57">
        <v>30216</v>
      </c>
      <c r="B25" s="58"/>
      <c r="C25" s="55" t="s">
        <v>141</v>
      </c>
      <c r="D25" s="56">
        <v>1.85</v>
      </c>
      <c r="E25" s="12">
        <v>0</v>
      </c>
      <c r="F25" s="56">
        <f t="shared" si="0"/>
        <v>1.85</v>
      </c>
    </row>
    <row r="26" spans="1:6" s="3" customFormat="1" ht="22.5" customHeight="1">
      <c r="A26" s="10">
        <v>30217</v>
      </c>
      <c r="B26" s="10"/>
      <c r="C26" s="55" t="s">
        <v>142</v>
      </c>
      <c r="D26" s="56">
        <v>1.63</v>
      </c>
      <c r="E26" s="12">
        <v>0</v>
      </c>
      <c r="F26" s="56">
        <f t="shared" si="0"/>
        <v>1.63</v>
      </c>
    </row>
    <row r="27" spans="1:6" s="3" customFormat="1" ht="22.5" customHeight="1">
      <c r="A27" s="57">
        <v>30218</v>
      </c>
      <c r="B27" s="58"/>
      <c r="C27" s="55" t="s">
        <v>143</v>
      </c>
      <c r="D27" s="56">
        <v>5.23</v>
      </c>
      <c r="E27" s="12">
        <v>0</v>
      </c>
      <c r="F27" s="56">
        <f t="shared" si="0"/>
        <v>5.23</v>
      </c>
    </row>
    <row r="28" spans="1:6" s="3" customFormat="1" ht="22.5" customHeight="1">
      <c r="A28" s="10">
        <v>30219</v>
      </c>
      <c r="B28" s="10"/>
      <c r="C28" s="55" t="s">
        <v>144</v>
      </c>
      <c r="D28" s="56">
        <v>22.86</v>
      </c>
      <c r="E28" s="12">
        <v>0</v>
      </c>
      <c r="F28" s="56">
        <f t="shared" si="0"/>
        <v>22.86</v>
      </c>
    </row>
    <row r="29" spans="1:6" s="3" customFormat="1" ht="22.5" customHeight="1">
      <c r="A29" s="57">
        <v>30220</v>
      </c>
      <c r="B29" s="58"/>
      <c r="C29" s="55" t="s">
        <v>145</v>
      </c>
      <c r="D29" s="56">
        <v>389.17</v>
      </c>
      <c r="E29" s="12">
        <v>0</v>
      </c>
      <c r="F29" s="56">
        <f t="shared" si="0"/>
        <v>389.17</v>
      </c>
    </row>
    <row r="30" spans="1:6" s="3" customFormat="1" ht="22.5" customHeight="1">
      <c r="A30" s="10">
        <v>30221</v>
      </c>
      <c r="B30" s="10"/>
      <c r="C30" s="55" t="s">
        <v>146</v>
      </c>
      <c r="D30" s="56">
        <v>2.7</v>
      </c>
      <c r="E30" s="12">
        <v>0</v>
      </c>
      <c r="F30" s="56">
        <f t="shared" si="0"/>
        <v>2.7</v>
      </c>
    </row>
    <row r="31" spans="1:6" s="3" customFormat="1" ht="22.5" customHeight="1">
      <c r="A31" s="57">
        <v>30224</v>
      </c>
      <c r="B31" s="58"/>
      <c r="C31" s="55" t="s">
        <v>147</v>
      </c>
      <c r="D31" s="56">
        <v>33.99</v>
      </c>
      <c r="E31" s="12">
        <v>0</v>
      </c>
      <c r="F31" s="56">
        <f t="shared" si="0"/>
        <v>33.99</v>
      </c>
    </row>
    <row r="32" spans="1:6" s="3" customFormat="1" ht="22.5" customHeight="1">
      <c r="A32" s="52">
        <v>303</v>
      </c>
      <c r="B32" s="52"/>
      <c r="C32" s="54" t="s">
        <v>148</v>
      </c>
      <c r="D32" s="53">
        <f>SUM(D33:D36)</f>
        <v>18.3</v>
      </c>
      <c r="E32" s="53">
        <f>SUM(E33:E36)</f>
        <v>18.3</v>
      </c>
      <c r="F32" s="53">
        <f>SUM(F33:F36)</f>
        <v>0</v>
      </c>
    </row>
    <row r="33" spans="1:6" s="3" customFormat="1" ht="22.5" customHeight="1">
      <c r="A33" s="10">
        <v>30305</v>
      </c>
      <c r="B33" s="10"/>
      <c r="C33" s="55" t="s">
        <v>149</v>
      </c>
      <c r="D33" s="56">
        <v>0</v>
      </c>
      <c r="E33" s="56">
        <v>0</v>
      </c>
      <c r="F33" s="12">
        <v>0</v>
      </c>
    </row>
    <row r="34" spans="1:6" s="3" customFormat="1" ht="22.5" customHeight="1">
      <c r="A34" s="10">
        <v>30309</v>
      </c>
      <c r="B34" s="10"/>
      <c r="C34" s="55" t="s">
        <v>150</v>
      </c>
      <c r="D34" s="56">
        <v>13.8</v>
      </c>
      <c r="E34" s="56">
        <f>D34</f>
        <v>13.8</v>
      </c>
      <c r="F34" s="12">
        <v>0</v>
      </c>
    </row>
    <row r="35" spans="1:6" s="3" customFormat="1" ht="22.5" customHeight="1">
      <c r="A35" s="10">
        <v>30311</v>
      </c>
      <c r="B35" s="10"/>
      <c r="C35" s="55" t="s">
        <v>151</v>
      </c>
      <c r="D35" s="56">
        <v>3.62</v>
      </c>
      <c r="E35" s="56">
        <f>D35</f>
        <v>3.62</v>
      </c>
      <c r="F35" s="12">
        <v>0</v>
      </c>
    </row>
    <row r="36" spans="1:6" s="3" customFormat="1" ht="33" customHeight="1">
      <c r="A36" s="10">
        <v>30339</v>
      </c>
      <c r="B36" s="10"/>
      <c r="C36" s="55" t="s">
        <v>152</v>
      </c>
      <c r="D36" s="56">
        <v>0.88</v>
      </c>
      <c r="E36" s="56">
        <f>D36</f>
        <v>0.88</v>
      </c>
      <c r="F36" s="12">
        <v>0</v>
      </c>
    </row>
    <row r="37" spans="1:6" s="3" customFormat="1" ht="22.5" customHeight="1">
      <c r="A37" s="52">
        <v>310</v>
      </c>
      <c r="B37" s="52"/>
      <c r="C37" s="54" t="s">
        <v>153</v>
      </c>
      <c r="D37" s="53">
        <f>SUM(D38:D40)</f>
        <v>9.14</v>
      </c>
      <c r="E37" s="53">
        <f>SUM(E38:E40)</f>
        <v>0</v>
      </c>
      <c r="F37" s="53">
        <f>SUM(F38:F40)</f>
        <v>9.14</v>
      </c>
    </row>
    <row r="38" spans="1:6" s="3" customFormat="1" ht="22.5" customHeight="1">
      <c r="A38" s="10">
        <v>31002</v>
      </c>
      <c r="B38" s="10"/>
      <c r="C38" s="55" t="s">
        <v>154</v>
      </c>
      <c r="D38" s="56">
        <v>3.47</v>
      </c>
      <c r="E38" s="12">
        <v>0</v>
      </c>
      <c r="F38" s="12">
        <f>D38</f>
        <v>3.47</v>
      </c>
    </row>
    <row r="39" spans="1:6" s="3" customFormat="1" ht="22.5" customHeight="1">
      <c r="A39" s="10">
        <v>31003</v>
      </c>
      <c r="B39" s="10"/>
      <c r="C39" s="55" t="s">
        <v>155</v>
      </c>
      <c r="D39" s="56">
        <v>4.54</v>
      </c>
      <c r="E39" s="12">
        <v>0</v>
      </c>
      <c r="F39" s="12">
        <f>D39</f>
        <v>4.54</v>
      </c>
    </row>
    <row r="40" spans="1:6" s="3" customFormat="1" ht="22.5" customHeight="1">
      <c r="A40" s="57">
        <v>31005</v>
      </c>
      <c r="B40" s="58"/>
      <c r="C40" s="55" t="s">
        <v>156</v>
      </c>
      <c r="D40" s="56">
        <v>1.13</v>
      </c>
      <c r="E40" s="12">
        <v>0</v>
      </c>
      <c r="F40" s="12">
        <f>D40</f>
        <v>1.13</v>
      </c>
    </row>
    <row r="41" spans="1:6" s="3" customFormat="1" ht="22.5" customHeight="1">
      <c r="A41" s="52">
        <v>399</v>
      </c>
      <c r="B41" s="52"/>
      <c r="C41" s="54" t="s">
        <v>157</v>
      </c>
      <c r="D41" s="53">
        <v>38.5</v>
      </c>
      <c r="E41" s="59">
        <v>0</v>
      </c>
      <c r="F41" s="59">
        <f>D41</f>
        <v>38.5</v>
      </c>
    </row>
    <row r="42" spans="1:6" ht="32.25" customHeight="1">
      <c r="A42" s="21" t="s">
        <v>158</v>
      </c>
      <c r="B42" s="22"/>
      <c r="C42" s="22"/>
      <c r="D42" s="22"/>
      <c r="E42" s="22"/>
      <c r="F42" s="22"/>
    </row>
    <row r="43" ht="14.25">
      <c r="A43" s="23"/>
    </row>
    <row r="44" ht="14.25">
      <c r="A44" s="23"/>
    </row>
    <row r="45" ht="14.25">
      <c r="A45" s="23"/>
    </row>
    <row r="46" ht="14.25">
      <c r="A46" s="23"/>
    </row>
  </sheetData>
  <sheetProtection/>
  <mergeCells count="44">
    <mergeCell ref="A1:F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F42"/>
    <mergeCell ref="C5:C6"/>
    <mergeCell ref="D4:D6"/>
    <mergeCell ref="E4:E6"/>
    <mergeCell ref="F4:F6"/>
    <mergeCell ref="A5:B6"/>
  </mergeCells>
  <printOptions horizontalCentered="1"/>
  <pageMargins left="0.55" right="0.35" top="0.79" bottom="0.79" header="0.51" footer="0.2"/>
  <pageSetup fitToHeight="1" fitToWidth="1" horizontalDpi="600" verticalDpi="600" orientation="portrait" paperSize="9" scale="8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tabSelected="1" workbookViewId="0" topLeftCell="A1">
      <selection activeCell="B4" sqref="B4"/>
    </sheetView>
  </sheetViews>
  <sheetFormatPr defaultColWidth="9.00390625" defaultRowHeight="14.25"/>
  <cols>
    <col min="1" max="1" width="10.125" style="5" customWidth="1"/>
    <col min="2" max="2" width="29.25390625" style="5" customWidth="1"/>
    <col min="3" max="3" width="46.25390625" style="25" customWidth="1"/>
    <col min="4" max="12" width="10.125" style="5" customWidth="1"/>
    <col min="13" max="16384" width="9.00390625" style="5" customWidth="1"/>
  </cols>
  <sheetData>
    <row r="1" ht="43.5" customHeight="1"/>
    <row r="2" spans="2:239" ht="25.5">
      <c r="B2" s="26" t="s">
        <v>159</v>
      </c>
      <c r="C2" s="26"/>
      <c r="D2" s="27"/>
      <c r="E2" s="27"/>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row>
    <row r="3" spans="2:239" ht="22.5">
      <c r="B3" s="29"/>
      <c r="C3" s="30" t="s">
        <v>160</v>
      </c>
      <c r="D3" s="31"/>
      <c r="E3" s="31"/>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row>
    <row r="4" spans="2:239" ht="29.25" customHeight="1">
      <c r="B4" s="32" t="s">
        <v>161</v>
      </c>
      <c r="C4" s="33" t="s">
        <v>162</v>
      </c>
      <c r="D4" s="34"/>
      <c r="E4" s="35"/>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row>
    <row r="5" spans="2:239" ht="27" customHeight="1">
      <c r="B5" s="36" t="s">
        <v>163</v>
      </c>
      <c r="C5" s="36" t="s">
        <v>8</v>
      </c>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row>
    <row r="6" spans="2:239" ht="31.5" customHeight="1">
      <c r="B6" s="38" t="s">
        <v>164</v>
      </c>
      <c r="C6" s="39">
        <f>C10+C11</f>
        <v>4.65</v>
      </c>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row>
    <row r="7" spans="2:239" ht="46.5" customHeight="1">
      <c r="B7" s="40" t="s">
        <v>165</v>
      </c>
      <c r="C7" s="39"/>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row>
    <row r="8" spans="2:239" ht="48" customHeight="1">
      <c r="B8" s="40" t="s">
        <v>166</v>
      </c>
      <c r="C8" s="41"/>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row>
    <row r="9" spans="2:239" ht="45.75" customHeight="1">
      <c r="B9" s="40" t="s">
        <v>167</v>
      </c>
      <c r="C9" s="41"/>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row>
    <row r="10" spans="2:239" ht="45" customHeight="1">
      <c r="B10" s="40" t="s">
        <v>168</v>
      </c>
      <c r="C10" s="41">
        <v>3.02</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row>
    <row r="11" spans="2:239" ht="47.25" customHeight="1">
      <c r="B11" s="40" t="s">
        <v>169</v>
      </c>
      <c r="C11" s="39">
        <v>1.63</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row>
    <row r="12" spans="2:239" ht="29.25" customHeight="1">
      <c r="B12" s="38" t="s">
        <v>170</v>
      </c>
      <c r="C12" s="3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row>
    <row r="13" spans="2:239" ht="49.5" customHeight="1">
      <c r="B13" s="40" t="s">
        <v>171</v>
      </c>
      <c r="C13" s="39"/>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row>
    <row r="14" spans="2:239" ht="53.25" customHeight="1">
      <c r="B14" s="40" t="s">
        <v>172</v>
      </c>
      <c r="C14" s="39"/>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row>
    <row r="15" spans="2:239" ht="46.5" customHeight="1">
      <c r="B15" s="40" t="s">
        <v>173</v>
      </c>
      <c r="C15" s="39"/>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row>
    <row r="16" spans="2:239" ht="47.25" customHeight="1">
      <c r="B16" s="42" t="s">
        <v>174</v>
      </c>
      <c r="C16" s="43">
        <v>1</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row>
    <row r="17" spans="2:4" ht="48.75" customHeight="1">
      <c r="B17" s="42" t="s">
        <v>175</v>
      </c>
      <c r="C17" s="43">
        <v>65</v>
      </c>
      <c r="D17" s="37"/>
    </row>
    <row r="18" spans="2:4" ht="48.75" customHeight="1">
      <c r="B18" s="42" t="s">
        <v>176</v>
      </c>
      <c r="C18" s="43">
        <v>365</v>
      </c>
      <c r="D18" s="37"/>
    </row>
    <row r="19" spans="2:4" ht="14.25">
      <c r="B19" s="44" t="s">
        <v>177</v>
      </c>
      <c r="C19" s="45"/>
      <c r="D19" s="46"/>
    </row>
    <row r="20" spans="2:4" ht="15.75" customHeight="1">
      <c r="B20" s="47" t="s">
        <v>178</v>
      </c>
      <c r="C20" s="45"/>
      <c r="D20" s="46"/>
    </row>
    <row r="21" spans="2:4" ht="27.75" customHeight="1">
      <c r="B21" s="48" t="s">
        <v>179</v>
      </c>
      <c r="C21" s="48"/>
      <c r="D21" s="46"/>
    </row>
  </sheetData>
  <sheetProtection/>
  <mergeCells count="3">
    <mergeCell ref="B2:C2"/>
    <mergeCell ref="D4:E4"/>
    <mergeCell ref="B21:C21"/>
  </mergeCells>
  <printOptions horizontalCentered="1"/>
  <pageMargins left="0.35" right="0.35" top="0.79" bottom="0.79" header="0.51" footer="0.2"/>
  <pageSetup fitToHeight="1" fitToWidth="1" horizontalDpi="600" verticalDpi="600" orientation="portrait" paperSize="9" scale="8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0">
      <selection activeCell="F14" sqref="F14"/>
    </sheetView>
  </sheetViews>
  <sheetFormatPr defaultColWidth="9.00390625" defaultRowHeight="14.25"/>
  <cols>
    <col min="1" max="1" width="4.625" style="5" customWidth="1"/>
    <col min="2" max="2" width="6.00390625" style="5" customWidth="1"/>
    <col min="3" max="3" width="17.75390625" style="5" customWidth="1"/>
    <col min="4" max="4" width="15.125" style="5" customWidth="1"/>
    <col min="5" max="5" width="16.125" style="5" customWidth="1"/>
    <col min="6" max="8" width="16.625" style="5" customWidth="1"/>
    <col min="9" max="9" width="16.125" style="5" customWidth="1"/>
    <col min="10" max="16384" width="9.00390625" style="5" customWidth="1"/>
  </cols>
  <sheetData>
    <row r="1" spans="1:9" s="1" customFormat="1" ht="30" customHeight="1">
      <c r="A1" s="6" t="s">
        <v>180</v>
      </c>
      <c r="B1" s="6"/>
      <c r="C1" s="6"/>
      <c r="D1" s="6"/>
      <c r="E1" s="6"/>
      <c r="F1" s="6"/>
      <c r="G1" s="6"/>
      <c r="H1" s="6"/>
      <c r="I1" s="6"/>
    </row>
    <row r="2" spans="1:9" s="2" customFormat="1" ht="10.5" customHeight="1">
      <c r="A2" s="7"/>
      <c r="B2" s="7"/>
      <c r="C2" s="7"/>
      <c r="I2" s="24" t="s">
        <v>181</v>
      </c>
    </row>
    <row r="3" spans="1:9" s="2" customFormat="1" ht="15" customHeight="1">
      <c r="A3" s="8" t="s">
        <v>58</v>
      </c>
      <c r="B3" s="7"/>
      <c r="C3" s="7"/>
      <c r="D3" s="9"/>
      <c r="E3" s="9"/>
      <c r="F3" s="9"/>
      <c r="G3" s="9"/>
      <c r="H3" s="9"/>
      <c r="I3" s="24" t="s">
        <v>3</v>
      </c>
    </row>
    <row r="4" spans="1:9" s="3" customFormat="1" ht="20.25" customHeight="1">
      <c r="A4" s="10" t="s">
        <v>117</v>
      </c>
      <c r="B4" s="10"/>
      <c r="C4" s="10"/>
      <c r="D4" s="11" t="s">
        <v>182</v>
      </c>
      <c r="E4" s="11" t="s">
        <v>183</v>
      </c>
      <c r="F4" s="11" t="s">
        <v>184</v>
      </c>
      <c r="G4" s="11"/>
      <c r="H4" s="11"/>
      <c r="I4" s="11" t="s">
        <v>106</v>
      </c>
    </row>
    <row r="5" spans="1:9" s="3" customFormat="1" ht="27" customHeight="1">
      <c r="A5" s="10" t="s">
        <v>66</v>
      </c>
      <c r="B5" s="10"/>
      <c r="C5" s="10" t="s">
        <v>67</v>
      </c>
      <c r="D5" s="11"/>
      <c r="E5" s="11"/>
      <c r="F5" s="11" t="s">
        <v>185</v>
      </c>
      <c r="G5" s="11" t="s">
        <v>118</v>
      </c>
      <c r="H5" s="11" t="s">
        <v>83</v>
      </c>
      <c r="I5" s="11"/>
    </row>
    <row r="6" spans="1:9" s="3" customFormat="1" ht="18" customHeight="1">
      <c r="A6" s="10"/>
      <c r="B6" s="10"/>
      <c r="C6" s="10"/>
      <c r="D6" s="11"/>
      <c r="E6" s="11"/>
      <c r="F6" s="11"/>
      <c r="G6" s="11"/>
      <c r="H6" s="11"/>
      <c r="I6" s="11"/>
    </row>
    <row r="7" spans="1:9" s="3" customFormat="1" ht="22.5" customHeight="1">
      <c r="A7" s="10"/>
      <c r="B7" s="10"/>
      <c r="C7" s="10"/>
      <c r="D7" s="11"/>
      <c r="E7" s="11"/>
      <c r="F7" s="11"/>
      <c r="G7" s="11"/>
      <c r="H7" s="11"/>
      <c r="I7" s="11"/>
    </row>
    <row r="8" spans="1:9" s="3" customFormat="1" ht="22.5" customHeight="1">
      <c r="A8" s="10" t="s">
        <v>68</v>
      </c>
      <c r="B8" s="10"/>
      <c r="C8" s="10"/>
      <c r="D8" s="10">
        <v>1</v>
      </c>
      <c r="E8" s="10">
        <v>2</v>
      </c>
      <c r="F8" s="10">
        <v>3</v>
      </c>
      <c r="G8" s="10">
        <v>4</v>
      </c>
      <c r="H8" s="10">
        <v>5</v>
      </c>
      <c r="I8" s="10">
        <v>6</v>
      </c>
    </row>
    <row r="9" spans="1:9" s="3" customFormat="1" ht="22.5" customHeight="1">
      <c r="A9" s="10" t="s">
        <v>53</v>
      </c>
      <c r="B9" s="10"/>
      <c r="C9" s="10"/>
      <c r="D9" s="12">
        <v>0</v>
      </c>
      <c r="E9" s="12">
        <v>0</v>
      </c>
      <c r="F9" s="12">
        <v>0</v>
      </c>
      <c r="G9" s="12">
        <v>0</v>
      </c>
      <c r="H9" s="12">
        <v>0</v>
      </c>
      <c r="I9" s="12">
        <v>0</v>
      </c>
    </row>
    <row r="10" spans="1:9" s="4" customFormat="1" ht="22.5" customHeight="1">
      <c r="A10" s="13"/>
      <c r="B10" s="14"/>
      <c r="C10" s="15"/>
      <c r="D10" s="16"/>
      <c r="E10" s="16"/>
      <c r="F10" s="17"/>
      <c r="G10" s="18"/>
      <c r="H10" s="18"/>
      <c r="I10" s="17"/>
    </row>
    <row r="11" spans="1:9" s="4" customFormat="1" ht="22.5" customHeight="1">
      <c r="A11" s="13"/>
      <c r="B11" s="14"/>
      <c r="C11" s="15"/>
      <c r="D11" s="19"/>
      <c r="E11" s="19"/>
      <c r="F11" s="17"/>
      <c r="G11" s="17"/>
      <c r="H11" s="17"/>
      <c r="I11" s="17"/>
    </row>
    <row r="12" spans="1:9" s="4" customFormat="1" ht="22.5" customHeight="1">
      <c r="A12" s="13"/>
      <c r="B12" s="14"/>
      <c r="C12" s="20"/>
      <c r="D12" s="16"/>
      <c r="E12" s="16"/>
      <c r="F12" s="17"/>
      <c r="G12" s="17"/>
      <c r="H12" s="17"/>
      <c r="I12" s="17"/>
    </row>
    <row r="13" spans="1:9" s="4" customFormat="1" ht="22.5" customHeight="1">
      <c r="A13" s="13"/>
      <c r="B13" s="14"/>
      <c r="C13" s="15"/>
      <c r="D13" s="16"/>
      <c r="E13" s="16"/>
      <c r="F13" s="17"/>
      <c r="G13" s="17"/>
      <c r="H13" s="17"/>
      <c r="I13" s="17"/>
    </row>
    <row r="14" spans="1:9" s="4" customFormat="1" ht="22.5" customHeight="1">
      <c r="A14" s="13"/>
      <c r="B14" s="14"/>
      <c r="C14" s="15"/>
      <c r="D14" s="16"/>
      <c r="E14" s="16"/>
      <c r="F14" s="17"/>
      <c r="G14" s="17"/>
      <c r="H14" s="17"/>
      <c r="I14" s="17"/>
    </row>
    <row r="15" spans="1:9" s="4" customFormat="1" ht="30" customHeight="1">
      <c r="A15" s="13"/>
      <c r="B15" s="14"/>
      <c r="C15" s="20"/>
      <c r="D15" s="16"/>
      <c r="E15" s="16"/>
      <c r="F15" s="17"/>
      <c r="G15" s="17"/>
      <c r="H15" s="17"/>
      <c r="I15" s="17"/>
    </row>
    <row r="16" spans="1:9" s="4" customFormat="1" ht="22.5" customHeight="1">
      <c r="A16" s="13"/>
      <c r="B16" s="14"/>
      <c r="C16" s="20"/>
      <c r="D16" s="16"/>
      <c r="E16" s="16"/>
      <c r="F16" s="17"/>
      <c r="G16" s="17"/>
      <c r="H16" s="17"/>
      <c r="I16" s="17"/>
    </row>
    <row r="17" spans="1:9" ht="32.25" customHeight="1">
      <c r="A17" s="21" t="s">
        <v>186</v>
      </c>
      <c r="B17" s="22"/>
      <c r="C17" s="22"/>
      <c r="D17" s="22"/>
      <c r="E17" s="22"/>
      <c r="F17" s="22"/>
      <c r="G17" s="22"/>
      <c r="H17" s="22"/>
      <c r="I17" s="22"/>
    </row>
    <row r="18" ht="14.25">
      <c r="A18" s="23"/>
    </row>
    <row r="19" ht="14.25">
      <c r="A19" s="23"/>
    </row>
    <row r="20" ht="14.25">
      <c r="A20" s="23"/>
    </row>
    <row r="21" ht="14.25">
      <c r="A21" s="23"/>
    </row>
  </sheetData>
  <sheetProtection/>
  <mergeCells count="21">
    <mergeCell ref="A1:I1"/>
    <mergeCell ref="A4:C4"/>
    <mergeCell ref="F4:H4"/>
    <mergeCell ref="A8:C8"/>
    <mergeCell ref="A9:C9"/>
    <mergeCell ref="A10:B10"/>
    <mergeCell ref="A11:B11"/>
    <mergeCell ref="A12:B12"/>
    <mergeCell ref="A13:B13"/>
    <mergeCell ref="A14:B14"/>
    <mergeCell ref="A15:B15"/>
    <mergeCell ref="A16:B16"/>
    <mergeCell ref="A17:I17"/>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XY</cp:lastModifiedBy>
  <cp:lastPrinted>2016-09-09T02:52:48Z</cp:lastPrinted>
  <dcterms:created xsi:type="dcterms:W3CDTF">2011-12-26T04:36:18Z</dcterms:created>
  <dcterms:modified xsi:type="dcterms:W3CDTF">2017-09-08T08:43:57Z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ies>
</file>