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分类汇总表" sheetId="1" r:id="rId1"/>
    <sheet name="2023年度项目库入库" sheetId="2" r:id="rId2"/>
  </sheets>
  <definedNames>
    <definedName name="_xlnm._FilterDatabase" localSheetId="1" hidden="1">'2023年度项目库入库'!$A$7:$S$67</definedName>
  </definedNames>
  <calcPr fullCalcOnLoad="1"/>
</workbook>
</file>

<file path=xl/sharedStrings.xml><?xml version="1.0" encoding="utf-8"?>
<sst xmlns="http://schemas.openxmlformats.org/spreadsheetml/2006/main" count="608" uniqueCount="331">
  <si>
    <r>
      <t>岳阳经开区</t>
    </r>
    <r>
      <rPr>
        <sz val="18"/>
        <rFont val="Times New Roman"/>
        <family val="1"/>
      </rPr>
      <t>2023</t>
    </r>
    <r>
      <rPr>
        <sz val="18"/>
        <rFont val="方正小标宋简体"/>
        <family val="4"/>
      </rPr>
      <t>年度巩固拓展脱贫攻坚成果和乡村振兴项目库拟入库项目申报分类汇总表</t>
    </r>
  </si>
  <si>
    <r>
      <t>单位（盖章）：</t>
    </r>
    <r>
      <rPr>
        <sz val="12"/>
        <rFont val="Times New Roman"/>
        <family val="1"/>
      </rPr>
      <t/>
    </r>
    <r>
      <rPr>
        <sz val="12"/>
        <rFont val="Times New Roman"/>
        <family val="1"/>
      </rPr>
      <t xml:space="preserve">                                                                           单位：万元、个、人</t>
    </r>
  </si>
  <si>
    <t>序号</t>
  </si>
  <si>
    <t>项目类型</t>
  </si>
  <si>
    <t>项目个数</t>
  </si>
  <si>
    <t>资金规模和筹资方式</t>
  </si>
  <si>
    <t>受益对象</t>
  </si>
  <si>
    <t>备注</t>
  </si>
  <si>
    <t>项目预算总投资</t>
  </si>
  <si>
    <t>其中</t>
  </si>
  <si>
    <t>受益村（个）</t>
  </si>
  <si>
    <t>受益户数（户）</t>
  </si>
  <si>
    <t>受益人口数（人）</t>
  </si>
  <si>
    <t>财政资金</t>
  </si>
  <si>
    <t>其他资金</t>
  </si>
  <si>
    <t>受益脱贫村数（个）</t>
  </si>
  <si>
    <t>受益脱贫户数及防止返贫监测对象户数（户）</t>
  </si>
  <si>
    <t>受益脱贫人口数及防止返贫监测对象人口数（人）</t>
  </si>
  <si>
    <t>一、产业发展</t>
  </si>
  <si>
    <r>
      <t>1.</t>
    </r>
    <r>
      <rPr>
        <sz val="10.5"/>
        <rFont val="仿宋_GB2312"/>
        <family val="3"/>
      </rPr>
      <t>生产项目</t>
    </r>
  </si>
  <si>
    <r>
      <t>2.</t>
    </r>
    <r>
      <rPr>
        <sz val="10.5"/>
        <rFont val="仿宋_GB2312"/>
        <family val="3"/>
      </rPr>
      <t>加工流通项目</t>
    </r>
  </si>
  <si>
    <r>
      <t>3.</t>
    </r>
    <r>
      <rPr>
        <sz val="10.5"/>
        <rFont val="仿宋_GB2312"/>
        <family val="3"/>
      </rPr>
      <t>配套设施项目</t>
    </r>
  </si>
  <si>
    <r>
      <t>4.</t>
    </r>
    <r>
      <rPr>
        <sz val="10.5"/>
        <rFont val="仿宋_GB2312"/>
        <family val="3"/>
      </rPr>
      <t>产业服务支撑项目</t>
    </r>
  </si>
  <si>
    <r>
      <t>5.</t>
    </r>
    <r>
      <rPr>
        <sz val="10.5"/>
        <rFont val="仿宋_GB2312"/>
        <family val="3"/>
      </rPr>
      <t>金融保险配套项目</t>
    </r>
  </si>
  <si>
    <t>二、就业项目</t>
  </si>
  <si>
    <r>
      <t>1.</t>
    </r>
    <r>
      <rPr>
        <sz val="10.5"/>
        <rFont val="仿宋_GB2312"/>
        <family val="3"/>
      </rPr>
      <t>务工补助</t>
    </r>
  </si>
  <si>
    <r>
      <t>2.</t>
    </r>
    <r>
      <rPr>
        <sz val="10.5"/>
        <rFont val="仿宋_GB2312"/>
        <family val="3"/>
      </rPr>
      <t>就业培训</t>
    </r>
  </si>
  <si>
    <r>
      <t>3.</t>
    </r>
    <r>
      <rPr>
        <sz val="10.5"/>
        <rFont val="仿宋_GB2312"/>
        <family val="3"/>
      </rPr>
      <t>创业</t>
    </r>
  </si>
  <si>
    <r>
      <t>4.</t>
    </r>
    <r>
      <rPr>
        <sz val="10.5"/>
        <rFont val="仿宋_GB2312"/>
        <family val="3"/>
      </rPr>
      <t>乡村工匠</t>
    </r>
  </si>
  <si>
    <r>
      <t>5.</t>
    </r>
    <r>
      <rPr>
        <sz val="10.5"/>
        <rFont val="仿宋_GB2312"/>
        <family val="3"/>
      </rPr>
      <t>公益性岗位</t>
    </r>
  </si>
  <si>
    <t>三、乡村建设行动</t>
  </si>
  <si>
    <r>
      <t>1.</t>
    </r>
    <r>
      <rPr>
        <sz val="10.5"/>
        <rFont val="仿宋_GB2312"/>
        <family val="3"/>
      </rPr>
      <t>农村基础设施</t>
    </r>
  </si>
  <si>
    <r>
      <t>2.</t>
    </r>
    <r>
      <rPr>
        <sz val="10.5"/>
        <rFont val="仿宋_GB2312"/>
        <family val="3"/>
      </rPr>
      <t>人居环境整治</t>
    </r>
  </si>
  <si>
    <r>
      <t>3.</t>
    </r>
    <r>
      <rPr>
        <sz val="10.5"/>
        <rFont val="仿宋_GB2312"/>
        <family val="3"/>
      </rPr>
      <t>农村公共服务</t>
    </r>
  </si>
  <si>
    <t>四、易地搬迁后扶</t>
  </si>
  <si>
    <t>五、巩固三保障成果</t>
  </si>
  <si>
    <r>
      <t>1.</t>
    </r>
    <r>
      <rPr>
        <sz val="10.5"/>
        <rFont val="仿宋_GB2312"/>
        <family val="3"/>
      </rPr>
      <t>住房</t>
    </r>
  </si>
  <si>
    <r>
      <t>2.</t>
    </r>
    <r>
      <rPr>
        <sz val="10.5"/>
        <rFont val="仿宋_GB2312"/>
        <family val="3"/>
      </rPr>
      <t>教育</t>
    </r>
  </si>
  <si>
    <r>
      <t>3.</t>
    </r>
    <r>
      <rPr>
        <sz val="10.5"/>
        <rFont val="仿宋_GB2312"/>
        <family val="3"/>
      </rPr>
      <t>健康</t>
    </r>
  </si>
  <si>
    <r>
      <t>4.</t>
    </r>
    <r>
      <rPr>
        <sz val="10.5"/>
        <rFont val="仿宋_GB2312"/>
        <family val="3"/>
      </rPr>
      <t>综合保障</t>
    </r>
  </si>
  <si>
    <t>六、乡村治理和精神文明建设</t>
  </si>
  <si>
    <r>
      <t>1.</t>
    </r>
    <r>
      <rPr>
        <sz val="10.5"/>
        <rFont val="仿宋_GB2312"/>
        <family val="3"/>
      </rPr>
      <t>乡村治理</t>
    </r>
  </si>
  <si>
    <r>
      <t>2.</t>
    </r>
    <r>
      <rPr>
        <sz val="10.5"/>
        <rFont val="仿宋_GB2312"/>
        <family val="3"/>
      </rPr>
      <t>农村精神文明建设</t>
    </r>
  </si>
  <si>
    <t>七、项目管理费</t>
  </si>
  <si>
    <t>八、其他</t>
  </si>
  <si>
    <r>
      <t>1.</t>
    </r>
    <r>
      <rPr>
        <sz val="10.5"/>
        <rFont val="仿宋_GB2312"/>
        <family val="3"/>
      </rPr>
      <t>少数民族特色村寨建设项</t>
    </r>
  </si>
  <si>
    <r>
      <t>2.</t>
    </r>
    <r>
      <rPr>
        <sz val="10.5"/>
        <rFont val="仿宋_GB2312"/>
        <family val="3"/>
      </rPr>
      <t>困难群众饮用低氟茶</t>
    </r>
  </si>
  <si>
    <t>......</t>
  </si>
  <si>
    <r>
      <t>岳阳经开区</t>
    </r>
    <r>
      <rPr>
        <sz val="22"/>
        <rFont val="Times New Roman"/>
        <family val="1"/>
      </rPr>
      <t>2023</t>
    </r>
    <r>
      <rPr>
        <sz val="22"/>
        <rFont val="方正小标宋简体"/>
        <family val="4"/>
      </rPr>
      <t>年度巩固拓展脱贫攻坚成果和乡村振兴项目库拟入库项目申报表</t>
    </r>
  </si>
  <si>
    <t>单位：（盖章）                                                                                                 时间：2022年10月26日</t>
  </si>
  <si>
    <t>项目类别</t>
  </si>
  <si>
    <t>乡</t>
  </si>
  <si>
    <t>村</t>
  </si>
  <si>
    <t>项目名称</t>
  </si>
  <si>
    <t>建设内容及规模</t>
  </si>
  <si>
    <t>绩效目标</t>
  </si>
  <si>
    <t>联农带农机制</t>
  </si>
  <si>
    <t>二级项目类型</t>
  </si>
  <si>
    <t>项目子类型</t>
  </si>
  <si>
    <t>受益村数（个）</t>
  </si>
  <si>
    <t>财政资金（万元）</t>
  </si>
  <si>
    <t>其他资金（万元）</t>
  </si>
  <si>
    <t>A</t>
  </si>
  <si>
    <t>B</t>
  </si>
  <si>
    <t>C</t>
  </si>
  <si>
    <t>D</t>
  </si>
  <si>
    <t>E</t>
  </si>
  <si>
    <t>F</t>
  </si>
  <si>
    <t>L</t>
  </si>
  <si>
    <t>N</t>
  </si>
  <si>
    <t>O</t>
  </si>
  <si>
    <t>P</t>
  </si>
  <si>
    <t>Q</t>
  </si>
  <si>
    <t>R</t>
  </si>
  <si>
    <t>S</t>
  </si>
  <si>
    <t>T</t>
  </si>
  <si>
    <t>U</t>
  </si>
  <si>
    <t>V</t>
  </si>
  <si>
    <t>W</t>
  </si>
  <si>
    <t>X</t>
  </si>
  <si>
    <t>产业发展项目</t>
  </si>
  <si>
    <t>生产项目</t>
  </si>
  <si>
    <t>种植业基地</t>
  </si>
  <si>
    <t>康王乡</t>
  </si>
  <si>
    <t>三甲村</t>
  </si>
  <si>
    <t>岳阳市良心农业有限公司蔬菜种植</t>
  </si>
  <si>
    <t>蔬菜种植面积10亩</t>
  </si>
  <si>
    <t>带动困难群众就业，帮困增收，集体经济增收。</t>
  </si>
  <si>
    <t>带动困难群众务工，帮困增收。</t>
  </si>
  <si>
    <t>入股分红</t>
  </si>
  <si>
    <t>雅静休闲生态农业专业合作社生态疏菜种植基地扩建项目</t>
  </si>
  <si>
    <t>山地平整150亩，道路建设2公里，大棚建设5亩</t>
  </si>
  <si>
    <t>长岭社区</t>
  </si>
  <si>
    <t>长岭社区辣椒基地扩建</t>
  </si>
  <si>
    <t>辣椒种植面积300亩</t>
  </si>
  <si>
    <t>长石桥</t>
  </si>
  <si>
    <t>金石丰葡萄专业合作社提质改造</t>
  </si>
  <si>
    <t>护砌833立方米，绿化亮化600米</t>
  </si>
  <si>
    <t>集体经济增收，保障联入脱贫户分红，带动困难群众务工。</t>
  </si>
  <si>
    <t>保障联入脱贫户分红，带动困难群众务工。</t>
  </si>
  <si>
    <t>加工流通项目</t>
  </si>
  <si>
    <t>农产品仓储保鲜冷链基础设施建设</t>
  </si>
  <si>
    <t>熊彭片老村部维修</t>
  </si>
  <si>
    <t>维修面积1600平方米</t>
  </si>
  <si>
    <t>增加集体经济收入4万元，帮困增收。</t>
  </si>
  <si>
    <t>帮困增收。</t>
  </si>
  <si>
    <t>周家组蔬菜基地扩建</t>
  </si>
  <si>
    <t>白湖新村</t>
  </si>
  <si>
    <t>乡村振兴集体经济产业生态水果种植</t>
  </si>
  <si>
    <t>水果基地扩建15亩
，基地外连接道路拓宽、硬化300米等</t>
  </si>
  <si>
    <t>黄茆山村</t>
  </si>
  <si>
    <t>辣椒种植产业项目</t>
  </si>
  <si>
    <t>种植辣椒600亩</t>
  </si>
  <si>
    <t>乡村建设行动</t>
  </si>
  <si>
    <t>农村基础设施</t>
  </si>
  <si>
    <t>农村道路建设</t>
  </si>
  <si>
    <t>金凤桥管理处</t>
  </si>
  <si>
    <t>白石岭社区</t>
  </si>
  <si>
    <t>道路硬化工程</t>
  </si>
  <si>
    <t>居民点0.25公里</t>
  </si>
  <si>
    <t>社区居民出行方便，提高居民正常出行</t>
  </si>
  <si>
    <t>配套基础设施项目</t>
  </si>
  <si>
    <t>小型农田水利设施建设</t>
  </si>
  <si>
    <t>梅子柿社区</t>
  </si>
  <si>
    <t>社区基本农田沟浚疏通</t>
  </si>
  <si>
    <t>农田沟浚疏通1公里</t>
  </si>
  <si>
    <t>农田灌溉水沟疏通最大程度地避免污染，实现具有社会、生态和经济持续性最佳化的农业生态系统。</t>
  </si>
  <si>
    <t>金凤桥社区</t>
  </si>
  <si>
    <t>绿色蔬菜基地建设</t>
  </si>
  <si>
    <t>在金凤桥社区放何组、戴公组、窑场组、畈头组等，大约100亩可建成标准绿色蔬菜基地</t>
  </si>
  <si>
    <t>硚石社区</t>
  </si>
  <si>
    <t>道路整修工程</t>
  </si>
  <si>
    <t>道路清基硬化，白改黑，1200米长，4.5米宽，含部分挡土墙。</t>
  </si>
  <si>
    <t xml:space="preserve"> 提升社区整体硬件设施
方便彭家组和达凡组146人生活出行</t>
  </si>
  <si>
    <t>休闲农业与乡村旅游</t>
  </si>
  <si>
    <t>休闲生态农业基地</t>
  </si>
  <si>
    <t>流转承包G353沿线到水库组的约160亩农田和土地，打造成一个整体的生态农业发展基地。</t>
  </si>
  <si>
    <t>流转承包G353沿线到水库组约160亩土地农田。
整体开发成一个专业的休闲生态农业发展基地</t>
  </si>
  <si>
    <t>监申桥社区</t>
  </si>
  <si>
    <t>新建翁家组沈家冲路长0.5公里，路宽3米，厚度20厘米。</t>
  </si>
  <si>
    <t>解决居民出行安全隐患</t>
  </si>
  <si>
    <t>养殖业基地</t>
  </si>
  <si>
    <t>养殖基地建设</t>
  </si>
  <si>
    <t>叶家组30亩蔬菜种植、20亩鸡鸭养殖，建设一个养殖基地。</t>
  </si>
  <si>
    <t>提高居民种养殖效益</t>
  </si>
  <si>
    <t>西塘镇</t>
  </si>
  <si>
    <t>联合村</t>
  </si>
  <si>
    <t>红薯基地建设</t>
  </si>
  <si>
    <t>扩建红薯种植150亩</t>
  </si>
  <si>
    <t>经济效益</t>
  </si>
  <si>
    <t>解决务工、提升收入</t>
  </si>
  <si>
    <t>岳彭村</t>
  </si>
  <si>
    <t>水果基地扩建</t>
  </si>
  <si>
    <t>扩建水果种植50亩</t>
  </si>
  <si>
    <t>增加集体经济收入</t>
  </si>
  <si>
    <t>解决贫困劳动力就业5人</t>
  </si>
  <si>
    <t>向阳村</t>
  </si>
  <si>
    <t>登高种养</t>
  </si>
  <si>
    <t>黄桃种植50亩</t>
  </si>
  <si>
    <t>增加就业岗位带动农户增收及打造黄桃文化</t>
  </si>
  <si>
    <t>土地租用入股合作社、用工保障</t>
  </si>
  <si>
    <t>三荷社区</t>
  </si>
  <si>
    <t>三荷社区村集体黄茶基地建设</t>
  </si>
  <si>
    <t>扩建茶基地100亩</t>
  </si>
  <si>
    <t>增加就业岗位，带动农户增收，打造茶文化</t>
  </si>
  <si>
    <t>廖家桥村</t>
  </si>
  <si>
    <t>廖家桥辣椒种植基地建设</t>
  </si>
  <si>
    <t>扩建辣椒基地面积200亩</t>
  </si>
  <si>
    <t>带动全村人民增产增收</t>
  </si>
  <si>
    <t>土地入股、用工保障</t>
  </si>
  <si>
    <t>新老村</t>
  </si>
  <si>
    <t>香馨园合作社</t>
  </si>
  <si>
    <t>育苗大棚2个及基础设施建设130亩</t>
  </si>
  <si>
    <t>带动村民增产增收</t>
  </si>
  <si>
    <t>带动村民受益</t>
  </si>
  <si>
    <t>花元村</t>
  </si>
  <si>
    <t>稻油轮作合作社</t>
  </si>
  <si>
    <t>1000亩油茶及优质水稻种植</t>
  </si>
  <si>
    <t>提升经济效益，参与农户年收入增加200元</t>
  </si>
  <si>
    <t>提升集体经济，带动全村农户征收</t>
  </si>
  <si>
    <t>产业服务支撑项目</t>
  </si>
  <si>
    <t>农业社会化服务</t>
  </si>
  <si>
    <t>平地村</t>
  </si>
  <si>
    <t>蒙华铁路临时搅拌站</t>
  </si>
  <si>
    <t>利益链接合股经营</t>
  </si>
  <si>
    <t>提升人均收入及就业</t>
  </si>
  <si>
    <t>集中育秧附属设施建设</t>
  </si>
  <si>
    <t>购买机器育秧种谷秧盘，建设机棚、育秧基地道路修建</t>
  </si>
  <si>
    <t>育种育苗提供全村村民</t>
  </si>
  <si>
    <t>富农油茶基地养护</t>
  </si>
  <si>
    <t>富农茶油基地养护面积160亩，17600株</t>
  </si>
  <si>
    <t>增加提提经济收入</t>
  </si>
  <si>
    <t>解决劳动力就业</t>
  </si>
  <si>
    <t>国防科技教育实践基地</t>
  </si>
  <si>
    <t>新建水库整修</t>
  </si>
  <si>
    <t>整修水库20亩、水库边缘清淤护堤、止漏</t>
  </si>
  <si>
    <t>公共服务项目</t>
  </si>
  <si>
    <t>解决灌溉</t>
  </si>
  <si>
    <t>农村供水保障设施建设</t>
  </si>
  <si>
    <t>西塘社区</t>
  </si>
  <si>
    <t>西塘社区游港河大道两侧排水沟建设</t>
  </si>
  <si>
    <t>新建游港河大道排水沟2100米，修复道路路面300平方米</t>
  </si>
  <si>
    <t>公共服务效益</t>
  </si>
  <si>
    <t>保障道路持续通畅解决居民水利环境</t>
  </si>
  <si>
    <t>韩龙村</t>
  </si>
  <si>
    <t>斑竹组水港清淤加固</t>
  </si>
  <si>
    <t>水港整修清淤加固长2公里，宽3米</t>
  </si>
  <si>
    <t>保障水港畅通</t>
  </si>
  <si>
    <t>灌溉水田110亩</t>
  </si>
  <si>
    <t>新屋组道路整修</t>
  </si>
  <si>
    <t>道路整修长度600米，宽度4.5米</t>
  </si>
  <si>
    <t>方便村民出行</t>
  </si>
  <si>
    <t>带动群众生产生活方便出行</t>
  </si>
  <si>
    <t>桃花组水系疏浚衬砌</t>
  </si>
  <si>
    <t>水系疏浚衬砌1000米</t>
  </si>
  <si>
    <t>农田灌溉120亩</t>
  </si>
  <si>
    <t>受益村民4600人</t>
  </si>
  <si>
    <t>兰桥村</t>
  </si>
  <si>
    <t>基本农田灌溉</t>
  </si>
  <si>
    <t>咀上组—宋四组3880米基本农田建设</t>
  </si>
  <si>
    <t>抗旱救灾、增产增收</t>
  </si>
  <si>
    <t>解决农户、农产品用水</t>
  </si>
  <si>
    <t>山塘整修清淤</t>
  </si>
  <si>
    <t>山塘整修清淤护砌</t>
  </si>
  <si>
    <t>解决部分村民农田灌溉问题</t>
  </si>
  <si>
    <t>为农户种植增产增收</t>
  </si>
  <si>
    <t>高城村</t>
  </si>
  <si>
    <t>昌海组山塘清淤护堤整治</t>
  </si>
  <si>
    <t>山塘整修清淤5亩，加固护堤20米</t>
  </si>
  <si>
    <t>解决下游灌溉及居民水利环境</t>
  </si>
  <si>
    <t>赤土组至周家组道路硬化</t>
  </si>
  <si>
    <t>赤土组至周家道路硬化1.8公里宽3.5米</t>
  </si>
  <si>
    <t>经济效益指标</t>
  </si>
  <si>
    <t>解决村民安全出行及交通运输</t>
  </si>
  <si>
    <t>空港新村</t>
  </si>
  <si>
    <t>木家组山塘清淤整治</t>
  </si>
  <si>
    <t>整修山塘10亩、水库边缘清淤护堤、止漏</t>
  </si>
  <si>
    <t>真英组山塘清淤整治</t>
  </si>
  <si>
    <t>整修山塘12亩、水库边缘清淤护堤、止漏</t>
  </si>
  <si>
    <t>葛家道路建设</t>
  </si>
  <si>
    <t>道路修建2300米</t>
  </si>
  <si>
    <t>解决出行不便与农田机耕，提升幸福指标</t>
  </si>
  <si>
    <t>保障出行安全</t>
  </si>
  <si>
    <t>廖家桥石港组易家山塘维修</t>
  </si>
  <si>
    <t>清淤4000立方，扫障220米，护堤50米，泄洪道10米，灌溉水沟1000米进行全面维修</t>
  </si>
  <si>
    <t>解决下游农田用水问题</t>
  </si>
  <si>
    <t>毛家组山塘整修</t>
  </si>
  <si>
    <t>毛家组大塘护坡53米，清淤面积7亩，杨家组新兰坡塘护坡58米，清淤面积9亩</t>
  </si>
  <si>
    <t>相友村</t>
  </si>
  <si>
    <t>李一组冲里水库整修</t>
  </si>
  <si>
    <t>山塘整修清淤护砌长45米，水库面积10亩</t>
  </si>
  <si>
    <t>三桥村</t>
  </si>
  <si>
    <t>黄土组机铺灌溉渠道</t>
  </si>
  <si>
    <t>灌溉渠道疏通衬砌1200米</t>
  </si>
  <si>
    <t>涂家—许家村级道路维修</t>
  </si>
  <si>
    <t>700米道路维修及扩宽</t>
  </si>
  <si>
    <t>公益服务收益</t>
  </si>
  <si>
    <t>报纸道路畅通、解决居民出行困难</t>
  </si>
  <si>
    <t>三店村</t>
  </si>
  <si>
    <t>大龙坡山塘维修</t>
  </si>
  <si>
    <t>山塘整修清淤护砌100米，,2.5米高</t>
  </si>
  <si>
    <t>金黄村</t>
  </si>
  <si>
    <t>灌溉台圳</t>
  </si>
  <si>
    <t>机房一个，灌溉连接渠60米</t>
  </si>
  <si>
    <t>抗旱救灾，为村民增产增收提供保障</t>
  </si>
  <si>
    <t>解决农户农产品用水问题</t>
  </si>
  <si>
    <t>农村公共服务</t>
  </si>
  <si>
    <t>其他（文化活动广场）</t>
  </si>
  <si>
    <t>文化广场设施建设</t>
  </si>
  <si>
    <t>购置健身器材10套、美化文化广场面积1.2亩</t>
  </si>
  <si>
    <t>方便村民健身娱乐、美华村居环境</t>
  </si>
  <si>
    <t>提高村民生活质量</t>
  </si>
  <si>
    <t>乡村治理和精神文明建设</t>
  </si>
  <si>
    <t>乡村治理</t>
  </si>
  <si>
    <t>开展乡村治理示范创建</t>
  </si>
  <si>
    <t>清廉村居建设</t>
  </si>
  <si>
    <t>推进移风易俗、实施人居环境、开展文明创建、阵地建设等清廉村居创建</t>
  </si>
  <si>
    <r>
      <t>种植</t>
    </r>
    <r>
      <rPr>
        <sz val="9"/>
        <color indexed="10"/>
        <rFont val="仿宋_GB2312"/>
        <family val="3"/>
      </rPr>
      <t>、养殖</t>
    </r>
  </si>
  <si>
    <t>木里港管理处</t>
  </si>
  <si>
    <t>各社区</t>
  </si>
  <si>
    <t>自主产业发展</t>
  </si>
  <si>
    <r>
      <t>给处</t>
    </r>
    <r>
      <rPr>
        <sz val="9"/>
        <color indexed="10"/>
        <rFont val="Times New Roman"/>
        <family val="1"/>
      </rPr>
      <t>137</t>
    </r>
    <r>
      <rPr>
        <sz val="9"/>
        <color indexed="10"/>
        <rFont val="宋体"/>
        <family val="0"/>
      </rPr>
      <t>建档立卡户争取产业帮扶资金</t>
    </r>
  </si>
  <si>
    <t>改善生活条件，实现共同裕</t>
  </si>
  <si>
    <t>自主发展产业，促进家庭增收，提高生活水平</t>
  </si>
  <si>
    <t>红旗社区</t>
  </si>
  <si>
    <t>廖家组至岳阳大道道路提质改造</t>
  </si>
  <si>
    <t>廖家组硬化道路约400米，宽5米，铺设柏油约400米，宽5米</t>
  </si>
  <si>
    <t>方便居民出行，提升居住环境，利于经济展，带动脱贫户稳定增收。</t>
  </si>
  <si>
    <t>提升居住环境，利于经济发展，带动脱户稳定增收。</t>
  </si>
  <si>
    <t>羊角山社区</t>
  </si>
  <si>
    <t>羊角山社区塘家埠道路建设</t>
  </si>
  <si>
    <t>塘家埠硬化道路约300米，宽5米，铺设柏油约300米，宽5米</t>
  </si>
  <si>
    <t>方便居民出行，提升居住环境利于经济发展，带动脱贫户增收。</t>
  </si>
  <si>
    <t>提升居住环境，利于发展，带动脱稳定增收。</t>
  </si>
  <si>
    <t>新元社区</t>
  </si>
  <si>
    <t>入户道路改造</t>
  </si>
  <si>
    <t>为社区全体居民入户路进行改造及白改黑</t>
  </si>
  <si>
    <t>为全体居民改造入户道路，      改善生活条件， 实现共同富裕。</t>
  </si>
  <si>
    <t>改善生活条件， 提高生活品质。</t>
  </si>
  <si>
    <t>木里港社区</t>
  </si>
  <si>
    <t>木里港社区农村道路建设</t>
  </si>
  <si>
    <t>为全体居民入户路进行改造及白改黑</t>
  </si>
  <si>
    <t>金融保险配套项目</t>
  </si>
  <si>
    <t>小额贷款贴息</t>
  </si>
  <si>
    <t>各乡镇、管理处</t>
  </si>
  <si>
    <t>西塘19个村，康王10个，金凤桥管理处6个社区，木里港管理5个社区</t>
  </si>
  <si>
    <t>为全区发展产业有贷款需求且已贷款120户建档立卡已脱贫户提供贴息补助，实现稳定增收</t>
  </si>
  <si>
    <t>为全区发展产业有贷款需求且已贷款建档立卡已脱贫户提供贴息补助，实现稳定增收</t>
  </si>
  <si>
    <t>防贫保险（基金）</t>
  </si>
  <si>
    <t>防贫保险</t>
  </si>
  <si>
    <t>为全区建档立卡已脱贫人口5744人和一般农业人口77000人按10%比例购买防贫保险。</t>
  </si>
  <si>
    <t>为我区所有脱贫户和监测户购买防贫保险，防止出现返贫风险</t>
  </si>
  <si>
    <t>人才培养</t>
  </si>
  <si>
    <t>部分行政村</t>
  </si>
  <si>
    <t>创业致富带头人培训</t>
  </si>
  <si>
    <t>为全区有带农联农机制的经营主体提供技能培训和乡村振兴方面的知识培训</t>
  </si>
  <si>
    <t>经营主体带动周边农户参与</t>
  </si>
  <si>
    <t>巩固三保障成果</t>
  </si>
  <si>
    <t>教育</t>
  </si>
  <si>
    <t>享受“雨露计划”职业教育补助</t>
  </si>
  <si>
    <t>全区40个行政村</t>
  </si>
  <si>
    <t>为全区2023年全年在校高职、中职建档立卡脱贫户和监测户家庭学提供补助资金</t>
  </si>
  <si>
    <t>项目管理费</t>
  </si>
  <si>
    <t>为全区所有项目支付项目管理费</t>
  </si>
  <si>
    <t>就业项目</t>
  </si>
  <si>
    <t>公益性岗位</t>
  </si>
  <si>
    <t>为全区就业困难的脱贫户提供公益性岗位，安置就近就业240人</t>
  </si>
  <si>
    <t>通过公益性岗位开发，增加就业困难已脱贫户的家庭收入，巩固脱贫攻坚成果。</t>
  </si>
  <si>
    <t>带动240人就近就业，提高收入</t>
  </si>
  <si>
    <t>白石岭社会停车场</t>
  </si>
  <si>
    <t>54亩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</si>
</sst>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2"/>
      <name val="宋体"/>
      <family val="0"/>
    </font>
    <font>
      <sz val="11"/>
      <name val="宋体"/>
      <family val="0"/>
    </font>
    <font>
      <sz val="9"/>
      <color indexed="10"/>
      <name val="宋体"/>
      <family val="0"/>
    </font>
    <font>
      <sz val="12"/>
      <color indexed="10"/>
      <name val="宋体"/>
      <family val="0"/>
    </font>
    <font>
      <sz val="22"/>
      <name val="方正小标宋简体"/>
      <family val="4"/>
    </font>
    <font>
      <sz val="9"/>
      <name val="仿宋_GB2312"/>
      <family val="3"/>
    </font>
    <font>
      <sz val="9"/>
      <name val="宋体"/>
      <family val="0"/>
    </font>
    <font>
      <b/>
      <sz val="9"/>
      <name val="仿宋_GB2312"/>
      <family val="3"/>
    </font>
    <font>
      <b/>
      <sz val="14"/>
      <color indexed="10"/>
      <name val="宋体"/>
      <family val="0"/>
    </font>
    <font>
      <b/>
      <sz val="11"/>
      <color indexed="10"/>
      <name val="宋体"/>
      <family val="0"/>
    </font>
    <font>
      <b/>
      <sz val="14"/>
      <color indexed="10"/>
      <name val="仿宋_GB2312"/>
      <family val="3"/>
    </font>
    <font>
      <b/>
      <sz val="9"/>
      <color indexed="10"/>
      <name val="仿宋_GB2312"/>
      <family val="3"/>
    </font>
    <font>
      <b/>
      <sz val="9"/>
      <color indexed="10"/>
      <name val="宋体"/>
      <family val="0"/>
    </font>
    <font>
      <b/>
      <sz val="14"/>
      <name val="宋体"/>
      <family val="0"/>
    </font>
    <font>
      <sz val="18"/>
      <name val="方正小标宋简体"/>
      <family val="4"/>
    </font>
    <font>
      <sz val="10.5"/>
      <name val="仿宋_GB2312"/>
      <family val="3"/>
    </font>
    <font>
      <sz val="10.5"/>
      <name val="Times New Roman"/>
      <family val="1"/>
    </font>
    <font>
      <b/>
      <sz val="10.5"/>
      <name val="仿宋_GB2312"/>
      <family val="3"/>
    </font>
    <font>
      <b/>
      <sz val="10"/>
      <name val="宋体"/>
      <family val="0"/>
    </font>
    <font>
      <sz val="10"/>
      <name val="宋体"/>
      <family val="0"/>
    </font>
    <font>
      <sz val="9"/>
      <color indexed="8"/>
      <name val="宋体"/>
      <family val="0"/>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2"/>
      <name val="Times New Roman"/>
      <family val="1"/>
    </font>
    <font>
      <sz val="9"/>
      <color indexed="10"/>
      <name val="仿宋_GB2312"/>
      <family val="3"/>
    </font>
    <font>
      <sz val="9"/>
      <color indexed="10"/>
      <name val="Times New Roman"/>
      <family val="1"/>
    </font>
    <font>
      <sz val="18"/>
      <name val="Times New Roman"/>
      <family val="1"/>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sz val="12"/>
      <color rgb="FFFF0000"/>
      <name val="宋体"/>
      <family val="0"/>
    </font>
    <font>
      <b/>
      <sz val="14"/>
      <color rgb="FFFF0000"/>
      <name val="宋体"/>
      <family val="0"/>
    </font>
    <font>
      <b/>
      <sz val="11"/>
      <color rgb="FFFF0000"/>
      <name val="宋体"/>
      <family val="0"/>
    </font>
    <font>
      <b/>
      <sz val="14"/>
      <color rgb="FFFF0000"/>
      <name val="仿宋_GB2312"/>
      <family val="3"/>
    </font>
    <font>
      <b/>
      <sz val="9"/>
      <color rgb="FFFF0000"/>
      <name val="仿宋_GB2312"/>
      <family val="3"/>
    </font>
    <font>
      <b/>
      <sz val="9"/>
      <color rgb="FFFF0000"/>
      <name val="宋体"/>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0" fillId="0" borderId="0">
      <alignment vertical="center"/>
      <protection/>
    </xf>
    <xf numFmtId="0" fontId="0" fillId="0" borderId="0">
      <alignment vertical="center"/>
      <protection/>
    </xf>
  </cellStyleXfs>
  <cellXfs count="80">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66" fillId="33" borderId="0" xfId="0" applyFont="1" applyFill="1" applyAlignment="1">
      <alignment horizontal="center" vertical="center" wrapText="1"/>
    </xf>
    <xf numFmtId="0" fontId="67" fillId="33" borderId="0" xfId="0" applyFont="1" applyFill="1" applyAlignment="1">
      <alignment vertical="center"/>
    </xf>
    <xf numFmtId="0" fontId="4"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6" fillId="33" borderId="9" xfId="0" applyFont="1" applyFill="1" applyBorder="1" applyAlignment="1">
      <alignment horizontal="center" vertical="center" wrapText="1"/>
    </xf>
    <xf numFmtId="0" fontId="66" fillId="33" borderId="9" xfId="0" applyFont="1" applyFill="1" applyBorder="1" applyAlignment="1">
      <alignment horizontal="center" vertical="center" wrapText="1"/>
    </xf>
    <xf numFmtId="0" fontId="66" fillId="33" borderId="9" xfId="0" applyFont="1" applyFill="1" applyBorder="1" applyAlignment="1">
      <alignment horizontal="center" vertical="center" wrapText="1"/>
    </xf>
    <xf numFmtId="0" fontId="68" fillId="33" borderId="0" xfId="0" applyFont="1" applyFill="1" applyAlignment="1">
      <alignment horizontal="left" vertical="center"/>
    </xf>
    <xf numFmtId="0" fontId="69" fillId="33" borderId="0" xfId="0" applyFont="1" applyFill="1" applyAlignment="1">
      <alignment horizontal="left" vertical="center"/>
    </xf>
    <xf numFmtId="0" fontId="70" fillId="33"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1" fillId="33" borderId="13" xfId="0" applyFont="1" applyFill="1" applyBorder="1" applyAlignment="1">
      <alignment horizontal="center" vertical="center" wrapText="1"/>
    </xf>
    <xf numFmtId="0" fontId="70" fillId="33" borderId="15"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0" fillId="33" borderId="9"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72"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1" fillId="0" borderId="0" xfId="0" applyFont="1" applyFill="1" applyAlignment="1">
      <alignment horizontal="center" vertical="center"/>
    </xf>
    <xf numFmtId="0" fontId="66" fillId="33" borderId="16" xfId="0" applyFont="1" applyFill="1" applyBorder="1" applyAlignment="1">
      <alignment horizontal="center" vertical="center" wrapText="1"/>
    </xf>
    <xf numFmtId="0" fontId="66" fillId="33" borderId="9" xfId="0" applyFont="1" applyFill="1" applyBorder="1" applyAlignment="1">
      <alignment horizontal="left" vertical="center" wrapText="1"/>
    </xf>
    <xf numFmtId="0" fontId="66" fillId="33"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13" fillId="0" borderId="0" xfId="0" applyFont="1" applyAlignment="1">
      <alignment vertical="center"/>
    </xf>
    <xf numFmtId="0" fontId="0" fillId="0" borderId="0" xfId="0" applyFill="1" applyAlignment="1">
      <alignment vertical="center" wrapText="1"/>
    </xf>
    <xf numFmtId="0" fontId="0" fillId="0" borderId="0" xfId="0" applyFill="1" applyAlignment="1">
      <alignment vertical="center"/>
    </xf>
    <xf numFmtId="0" fontId="14"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ill="1" applyAlignment="1">
      <alignment horizontal="left" vertical="center"/>
    </xf>
    <xf numFmtId="0" fontId="15"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9" xfId="0" applyFont="1" applyFill="1" applyBorder="1" applyAlignment="1">
      <alignment horizontal="center" vertical="center"/>
    </xf>
    <xf numFmtId="0" fontId="17" fillId="0" borderId="9" xfId="0" applyFont="1" applyFill="1" applyBorder="1" applyAlignment="1">
      <alignment horizontal="center" vertical="center" wrapText="1"/>
    </xf>
    <xf numFmtId="0" fontId="18" fillId="0" borderId="9" xfId="0" applyFont="1" applyFill="1" applyBorder="1" applyAlignment="1">
      <alignment horizontal="center" vertical="center"/>
    </xf>
    <xf numFmtId="0" fontId="17" fillId="0" borderId="9" xfId="0" applyFont="1" applyFill="1" applyBorder="1" applyAlignment="1">
      <alignment horizontal="justify" vertical="center" wrapText="1"/>
    </xf>
    <xf numFmtId="0" fontId="16" fillId="0" borderId="9" xfId="0" applyFont="1" applyFill="1" applyBorder="1" applyAlignment="1">
      <alignment horizontal="center" vertical="center"/>
    </xf>
    <xf numFmtId="0" fontId="16" fillId="0" borderId="9" xfId="0" applyFont="1" applyFill="1" applyBorder="1" applyAlignment="1">
      <alignment horizontal="justify" vertical="center" wrapText="1"/>
    </xf>
    <xf numFmtId="0" fontId="19" fillId="0" borderId="9" xfId="0" applyFont="1" applyFill="1" applyBorder="1" applyAlignment="1">
      <alignment horizontal="center" vertical="center"/>
    </xf>
    <xf numFmtId="0" fontId="19"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7" fillId="0" borderId="9" xfId="0" applyFont="1" applyFill="1" applyBorder="1" applyAlignment="1">
      <alignment horizontal="justify" vertical="center" wrapText="1"/>
    </xf>
    <xf numFmtId="0" fontId="18" fillId="0" borderId="9" xfId="0" applyFont="1" applyFill="1" applyBorder="1" applyAlignment="1">
      <alignment horizontal="center" vertical="center"/>
    </xf>
    <xf numFmtId="0" fontId="0" fillId="0" borderId="9" xfId="0" applyFill="1" applyBorder="1" applyAlignment="1">
      <alignment horizontal="center" vertical="center"/>
    </xf>
    <xf numFmtId="0" fontId="18"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5" fillId="0" borderId="12" xfId="0" applyFont="1" applyFill="1" applyBorder="1" applyAlignment="1">
      <alignment horizontal="center" vertical="center"/>
    </xf>
    <xf numFmtId="0" fontId="19"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7"/>
  <sheetViews>
    <sheetView zoomScaleSheetLayoutView="100" workbookViewId="0" topLeftCell="A1">
      <selection activeCell="G14" sqref="G14"/>
    </sheetView>
  </sheetViews>
  <sheetFormatPr defaultColWidth="9.00390625" defaultRowHeight="14.25"/>
  <cols>
    <col min="1" max="1" width="4.875" style="1" customWidth="1"/>
    <col min="2" max="2" width="26.875" style="1" customWidth="1"/>
    <col min="3" max="6" width="9.00390625" style="1" customWidth="1"/>
    <col min="7" max="9" width="8.125" style="1" customWidth="1"/>
    <col min="10" max="12" width="11.125" style="1" customWidth="1"/>
    <col min="13" max="16384" width="9.00390625" style="1" customWidth="1"/>
  </cols>
  <sheetData>
    <row r="1" spans="1:13" ht="57" customHeight="1">
      <c r="A1" s="49" t="s">
        <v>0</v>
      </c>
      <c r="B1" s="50"/>
      <c r="C1" s="50"/>
      <c r="D1" s="50"/>
      <c r="E1" s="50"/>
      <c r="F1" s="50"/>
      <c r="G1" s="50"/>
      <c r="H1" s="50"/>
      <c r="I1" s="50"/>
      <c r="J1" s="50"/>
      <c r="K1" s="50"/>
      <c r="L1" s="50"/>
      <c r="M1" s="50"/>
    </row>
    <row r="2" spans="1:13" ht="15.75">
      <c r="A2" s="51" t="s">
        <v>1</v>
      </c>
      <c r="B2" s="51"/>
      <c r="C2" s="51"/>
      <c r="D2" s="51"/>
      <c r="E2" s="51"/>
      <c r="F2" s="51"/>
      <c r="G2" s="51"/>
      <c r="H2" s="51"/>
      <c r="I2" s="51"/>
      <c r="J2" s="51"/>
      <c r="K2" s="51"/>
      <c r="L2" s="51"/>
      <c r="M2" s="51"/>
    </row>
    <row r="4" spans="1:13" ht="15.75" customHeight="1">
      <c r="A4" s="52" t="s">
        <v>2</v>
      </c>
      <c r="B4" s="52" t="s">
        <v>3</v>
      </c>
      <c r="C4" s="53" t="s">
        <v>4</v>
      </c>
      <c r="D4" s="54" t="s">
        <v>5</v>
      </c>
      <c r="E4" s="55"/>
      <c r="F4" s="56"/>
      <c r="G4" s="54" t="s">
        <v>6</v>
      </c>
      <c r="H4" s="55"/>
      <c r="I4" s="55"/>
      <c r="J4" s="55"/>
      <c r="K4" s="55"/>
      <c r="L4" s="56"/>
      <c r="M4" s="52" t="s">
        <v>7</v>
      </c>
    </row>
    <row r="5" spans="1:13" ht="15.75" customHeight="1">
      <c r="A5" s="57"/>
      <c r="B5" s="57"/>
      <c r="C5" s="58"/>
      <c r="D5" s="52" t="s">
        <v>8</v>
      </c>
      <c r="E5" s="54" t="s">
        <v>9</v>
      </c>
      <c r="F5" s="56"/>
      <c r="G5" s="53" t="s">
        <v>10</v>
      </c>
      <c r="H5" s="53" t="s">
        <v>11</v>
      </c>
      <c r="I5" s="53" t="s">
        <v>12</v>
      </c>
      <c r="J5" s="54" t="s">
        <v>9</v>
      </c>
      <c r="K5" s="55"/>
      <c r="L5" s="56"/>
      <c r="M5" s="57"/>
    </row>
    <row r="6" spans="1:13" s="47" customFormat="1" ht="62.25" customHeight="1">
      <c r="A6" s="59"/>
      <c r="B6" s="59"/>
      <c r="C6" s="59"/>
      <c r="D6" s="59"/>
      <c r="E6" s="60" t="s">
        <v>13</v>
      </c>
      <c r="F6" s="60" t="s">
        <v>14</v>
      </c>
      <c r="G6" s="59"/>
      <c r="H6" s="59"/>
      <c r="I6" s="59"/>
      <c r="J6" s="60" t="s">
        <v>15</v>
      </c>
      <c r="K6" s="60" t="s">
        <v>16</v>
      </c>
      <c r="L6" s="60" t="s">
        <v>17</v>
      </c>
      <c r="M6" s="78"/>
    </row>
    <row r="7" spans="1:13" ht="18" customHeight="1">
      <c r="A7" s="61">
        <v>1</v>
      </c>
      <c r="B7" s="62"/>
      <c r="C7" s="63">
        <f>C8+C14+C20+C24+C25+C30+C33+C34</f>
        <v>59</v>
      </c>
      <c r="D7" s="63">
        <f aca="true" t="shared" si="0" ref="D7:L7">D8+D14+D20+D24+D25+D30+D33+D34</f>
        <v>4170.75</v>
      </c>
      <c r="E7" s="63">
        <f t="shared" si="0"/>
        <v>2611.6499999999996</v>
      </c>
      <c r="F7" s="63">
        <f t="shared" si="0"/>
        <v>1559.1</v>
      </c>
      <c r="G7" s="63">
        <v>40</v>
      </c>
      <c r="H7" s="63">
        <f t="shared" si="0"/>
        <v>16501</v>
      </c>
      <c r="I7" s="63">
        <f t="shared" si="0"/>
        <v>51909</v>
      </c>
      <c r="J7" s="63">
        <v>8</v>
      </c>
      <c r="K7" s="63">
        <f t="shared" si="0"/>
        <v>1758</v>
      </c>
      <c r="L7" s="63">
        <f t="shared" si="0"/>
        <v>4861</v>
      </c>
      <c r="M7" s="63"/>
    </row>
    <row r="8" spans="1:13" ht="18" customHeight="1">
      <c r="A8" s="61">
        <v>2</v>
      </c>
      <c r="B8" s="64" t="s">
        <v>18</v>
      </c>
      <c r="C8" s="63">
        <f>SUM(C9:C13)</f>
        <v>41</v>
      </c>
      <c r="D8" s="63">
        <f aca="true" t="shared" si="1" ref="D8:L8">SUM(D9:D13)</f>
        <v>3340.8</v>
      </c>
      <c r="E8" s="63">
        <f t="shared" si="1"/>
        <v>1861.7</v>
      </c>
      <c r="F8" s="63">
        <f t="shared" si="1"/>
        <v>1479.1</v>
      </c>
      <c r="G8" s="63">
        <v>40</v>
      </c>
      <c r="H8" s="63">
        <f t="shared" si="1"/>
        <v>10376</v>
      </c>
      <c r="I8" s="63">
        <f t="shared" si="1"/>
        <v>32389</v>
      </c>
      <c r="J8" s="63">
        <v>8</v>
      </c>
      <c r="K8" s="63">
        <f t="shared" si="1"/>
        <v>939</v>
      </c>
      <c r="L8" s="63">
        <f t="shared" si="1"/>
        <v>2714</v>
      </c>
      <c r="M8" s="79"/>
    </row>
    <row r="9" spans="1:13" s="48" customFormat="1" ht="18" customHeight="1">
      <c r="A9" s="65">
        <v>3</v>
      </c>
      <c r="B9" s="66" t="s">
        <v>19</v>
      </c>
      <c r="C9" s="67">
        <v>21</v>
      </c>
      <c r="D9" s="68">
        <v>1831</v>
      </c>
      <c r="E9" s="68">
        <v>1173</v>
      </c>
      <c r="F9" s="68">
        <v>658</v>
      </c>
      <c r="G9" s="68">
        <v>21</v>
      </c>
      <c r="H9" s="68">
        <v>5108</v>
      </c>
      <c r="I9" s="68">
        <v>16329</v>
      </c>
      <c r="J9" s="68">
        <v>5</v>
      </c>
      <c r="K9" s="68">
        <v>314</v>
      </c>
      <c r="L9" s="68">
        <v>946</v>
      </c>
      <c r="M9" s="68"/>
    </row>
    <row r="10" spans="1:13" s="48" customFormat="1" ht="18" customHeight="1">
      <c r="A10" s="65">
        <v>4</v>
      </c>
      <c r="B10" s="66" t="s">
        <v>20</v>
      </c>
      <c r="C10" s="69">
        <v>1</v>
      </c>
      <c r="D10" s="69">
        <v>50</v>
      </c>
      <c r="E10" s="69">
        <v>25</v>
      </c>
      <c r="F10" s="69">
        <v>25</v>
      </c>
      <c r="G10" s="69">
        <v>1</v>
      </c>
      <c r="H10" s="69">
        <v>125</v>
      </c>
      <c r="I10" s="68">
        <v>378</v>
      </c>
      <c r="J10" s="68">
        <v>0</v>
      </c>
      <c r="K10" s="68">
        <v>0</v>
      </c>
      <c r="L10" s="68">
        <v>0</v>
      </c>
      <c r="M10" s="68"/>
    </row>
    <row r="11" spans="1:13" s="48" customFormat="1" ht="18" customHeight="1">
      <c r="A11" s="65">
        <v>5</v>
      </c>
      <c r="B11" s="66" t="s">
        <v>21</v>
      </c>
      <c r="C11" s="67">
        <v>15</v>
      </c>
      <c r="D11" s="68">
        <v>384.8</v>
      </c>
      <c r="E11" s="68">
        <v>288.7</v>
      </c>
      <c r="F11" s="68">
        <v>96.1</v>
      </c>
      <c r="G11" s="68">
        <v>14</v>
      </c>
      <c r="H11" s="68">
        <v>1886</v>
      </c>
      <c r="I11" s="68">
        <v>6267</v>
      </c>
      <c r="J11" s="67">
        <v>4</v>
      </c>
      <c r="K11" s="67">
        <v>39</v>
      </c>
      <c r="L11" s="67">
        <v>109</v>
      </c>
      <c r="M11" s="68"/>
    </row>
    <row r="12" spans="1:13" s="48" customFormat="1" ht="18" customHeight="1">
      <c r="A12" s="65">
        <v>6</v>
      </c>
      <c r="B12" s="66" t="s">
        <v>22</v>
      </c>
      <c r="C12" s="67">
        <v>2</v>
      </c>
      <c r="D12" s="68">
        <v>1005</v>
      </c>
      <c r="E12" s="68">
        <v>305</v>
      </c>
      <c r="F12" s="68">
        <v>700</v>
      </c>
      <c r="G12" s="70">
        <v>6</v>
      </c>
      <c r="H12" s="70">
        <v>1219</v>
      </c>
      <c r="I12" s="70">
        <v>3688</v>
      </c>
      <c r="J12" s="70">
        <v>1</v>
      </c>
      <c r="K12" s="70">
        <v>97</v>
      </c>
      <c r="L12" s="70">
        <v>271</v>
      </c>
      <c r="M12" s="68"/>
    </row>
    <row r="13" spans="1:13" s="48" customFormat="1" ht="18" customHeight="1">
      <c r="A13" s="65">
        <v>7</v>
      </c>
      <c r="B13" s="66" t="s">
        <v>23</v>
      </c>
      <c r="C13" s="67">
        <v>2</v>
      </c>
      <c r="D13" s="68">
        <v>70</v>
      </c>
      <c r="E13" s="68">
        <v>70</v>
      </c>
      <c r="F13" s="68">
        <v>0</v>
      </c>
      <c r="G13" s="71">
        <v>40</v>
      </c>
      <c r="H13" s="71">
        <v>2038</v>
      </c>
      <c r="I13" s="71">
        <v>5727</v>
      </c>
      <c r="J13" s="71">
        <v>8</v>
      </c>
      <c r="K13" s="71">
        <v>489</v>
      </c>
      <c r="L13" s="71">
        <v>1388</v>
      </c>
      <c r="M13" s="68"/>
    </row>
    <row r="14" spans="1:13" s="48" customFormat="1" ht="18" customHeight="1">
      <c r="A14" s="65">
        <v>8</v>
      </c>
      <c r="B14" s="72" t="s">
        <v>24</v>
      </c>
      <c r="C14" s="73">
        <f>SUM(C15:C19)</f>
        <v>1</v>
      </c>
      <c r="D14" s="73">
        <f aca="true" t="shared" si="2" ref="D14:L14">SUM(D15:D19)</f>
        <v>140</v>
      </c>
      <c r="E14" s="73">
        <f t="shared" si="2"/>
        <v>140</v>
      </c>
      <c r="F14" s="73">
        <f t="shared" si="2"/>
        <v>0</v>
      </c>
      <c r="G14" s="73">
        <f t="shared" si="2"/>
        <v>40</v>
      </c>
      <c r="H14" s="73">
        <f t="shared" si="2"/>
        <v>240</v>
      </c>
      <c r="I14" s="73">
        <f t="shared" si="2"/>
        <v>240</v>
      </c>
      <c r="J14" s="73">
        <f t="shared" si="2"/>
        <v>8</v>
      </c>
      <c r="K14" s="73">
        <f t="shared" si="2"/>
        <v>46</v>
      </c>
      <c r="L14" s="73">
        <f t="shared" si="2"/>
        <v>46</v>
      </c>
      <c r="M14" s="68"/>
    </row>
    <row r="15" spans="1:13" s="48" customFormat="1" ht="18" customHeight="1">
      <c r="A15" s="65">
        <v>9</v>
      </c>
      <c r="B15" s="66" t="s">
        <v>25</v>
      </c>
      <c r="C15" s="67"/>
      <c r="D15" s="68"/>
      <c r="E15" s="68"/>
      <c r="F15" s="68"/>
      <c r="G15" s="68"/>
      <c r="H15" s="68"/>
      <c r="I15" s="68"/>
      <c r="J15" s="68"/>
      <c r="K15" s="68"/>
      <c r="L15" s="68"/>
      <c r="M15" s="68"/>
    </row>
    <row r="16" spans="1:13" s="48" customFormat="1" ht="18" customHeight="1">
      <c r="A16" s="65">
        <v>10</v>
      </c>
      <c r="B16" s="66" t="s">
        <v>26</v>
      </c>
      <c r="C16" s="67"/>
      <c r="D16" s="68"/>
      <c r="E16" s="68"/>
      <c r="F16" s="68"/>
      <c r="G16" s="68"/>
      <c r="H16" s="68"/>
      <c r="I16" s="68"/>
      <c r="J16" s="68"/>
      <c r="K16" s="68"/>
      <c r="L16" s="68"/>
      <c r="M16" s="68"/>
    </row>
    <row r="17" spans="1:13" s="48" customFormat="1" ht="18" customHeight="1">
      <c r="A17" s="65">
        <v>11</v>
      </c>
      <c r="B17" s="66" t="s">
        <v>27</v>
      </c>
      <c r="C17" s="67"/>
      <c r="D17" s="68"/>
      <c r="E17" s="68"/>
      <c r="F17" s="68"/>
      <c r="G17" s="68"/>
      <c r="H17" s="68"/>
      <c r="I17" s="68"/>
      <c r="J17" s="68"/>
      <c r="K17" s="68"/>
      <c r="L17" s="68"/>
      <c r="M17" s="68"/>
    </row>
    <row r="18" spans="1:13" s="48" customFormat="1" ht="18" customHeight="1">
      <c r="A18" s="65">
        <v>12</v>
      </c>
      <c r="B18" s="66" t="s">
        <v>28</v>
      </c>
      <c r="C18" s="67"/>
      <c r="D18" s="68"/>
      <c r="E18" s="68"/>
      <c r="F18" s="68"/>
      <c r="G18" s="68"/>
      <c r="H18" s="68"/>
      <c r="I18" s="68"/>
      <c r="J18" s="68"/>
      <c r="K18" s="68"/>
      <c r="L18" s="68"/>
      <c r="M18" s="68"/>
    </row>
    <row r="19" spans="1:13" s="48" customFormat="1" ht="18" customHeight="1">
      <c r="A19" s="65">
        <v>13</v>
      </c>
      <c r="B19" s="66" t="s">
        <v>29</v>
      </c>
      <c r="C19" s="74">
        <v>1</v>
      </c>
      <c r="D19" s="67">
        <v>140</v>
      </c>
      <c r="E19" s="68">
        <v>140</v>
      </c>
      <c r="F19" s="68">
        <v>0</v>
      </c>
      <c r="G19" s="68">
        <v>40</v>
      </c>
      <c r="H19" s="68">
        <v>240</v>
      </c>
      <c r="I19" s="68">
        <v>240</v>
      </c>
      <c r="J19" s="68">
        <v>8</v>
      </c>
      <c r="K19" s="68">
        <v>46</v>
      </c>
      <c r="L19" s="68">
        <v>46</v>
      </c>
      <c r="M19" s="68"/>
    </row>
    <row r="20" spans="1:13" s="48" customFormat="1" ht="18" customHeight="1">
      <c r="A20" s="65">
        <v>14</v>
      </c>
      <c r="B20" s="72" t="s">
        <v>30</v>
      </c>
      <c r="C20" s="73">
        <f>SUM(C21:C23)</f>
        <v>14</v>
      </c>
      <c r="D20" s="73">
        <f aca="true" t="shared" si="3" ref="D20:L20">SUM(D21:D23)</f>
        <v>575</v>
      </c>
      <c r="E20" s="73">
        <f t="shared" si="3"/>
        <v>495</v>
      </c>
      <c r="F20" s="73">
        <f t="shared" si="3"/>
        <v>80</v>
      </c>
      <c r="G20" s="73">
        <f t="shared" si="3"/>
        <v>13</v>
      </c>
      <c r="H20" s="73">
        <f t="shared" si="3"/>
        <v>3558</v>
      </c>
      <c r="I20" s="73">
        <f t="shared" si="3"/>
        <v>12561</v>
      </c>
      <c r="J20" s="73">
        <f t="shared" si="3"/>
        <v>4</v>
      </c>
      <c r="K20" s="73">
        <f t="shared" si="3"/>
        <v>94</v>
      </c>
      <c r="L20" s="73">
        <f t="shared" si="3"/>
        <v>222</v>
      </c>
      <c r="M20" s="68"/>
    </row>
    <row r="21" spans="1:13" s="48" customFormat="1" ht="18" customHeight="1">
      <c r="A21" s="65">
        <v>15</v>
      </c>
      <c r="B21" s="66" t="s">
        <v>31</v>
      </c>
      <c r="C21" s="68">
        <v>12</v>
      </c>
      <c r="D21" s="68">
        <v>425</v>
      </c>
      <c r="E21" s="68">
        <v>350</v>
      </c>
      <c r="F21" s="68">
        <v>75</v>
      </c>
      <c r="G21" s="68">
        <v>12</v>
      </c>
      <c r="H21" s="68">
        <v>2928</v>
      </c>
      <c r="I21" s="68">
        <v>9476</v>
      </c>
      <c r="J21" s="68">
        <v>3</v>
      </c>
      <c r="K21" s="68">
        <v>84</v>
      </c>
      <c r="L21" s="68">
        <v>200</v>
      </c>
      <c r="M21" s="68"/>
    </row>
    <row r="22" spans="1:13" s="48" customFormat="1" ht="18" customHeight="1">
      <c r="A22" s="65">
        <v>16</v>
      </c>
      <c r="B22" s="66" t="s">
        <v>32</v>
      </c>
      <c r="C22" s="68"/>
      <c r="D22" s="68"/>
      <c r="E22" s="68"/>
      <c r="F22" s="68"/>
      <c r="G22" s="68"/>
      <c r="H22" s="68"/>
      <c r="I22" s="68"/>
      <c r="J22" s="68"/>
      <c r="K22" s="68"/>
      <c r="L22" s="68"/>
      <c r="M22" s="68"/>
    </row>
    <row r="23" spans="1:13" s="48" customFormat="1" ht="18" customHeight="1">
      <c r="A23" s="65">
        <v>17</v>
      </c>
      <c r="B23" s="66" t="s">
        <v>33</v>
      </c>
      <c r="C23" s="68">
        <v>2</v>
      </c>
      <c r="D23" s="68">
        <v>150</v>
      </c>
      <c r="E23" s="68">
        <v>145</v>
      </c>
      <c r="F23" s="68">
        <v>5</v>
      </c>
      <c r="G23" s="68">
        <v>1</v>
      </c>
      <c r="H23" s="68">
        <v>630</v>
      </c>
      <c r="I23" s="68">
        <v>3085</v>
      </c>
      <c r="J23" s="68">
        <v>1</v>
      </c>
      <c r="K23" s="68">
        <v>10</v>
      </c>
      <c r="L23" s="68">
        <v>22</v>
      </c>
      <c r="M23" s="68"/>
    </row>
    <row r="24" spans="1:13" s="48" customFormat="1" ht="18" customHeight="1">
      <c r="A24" s="65">
        <v>18</v>
      </c>
      <c r="B24" s="72" t="s">
        <v>34</v>
      </c>
      <c r="C24" s="68"/>
      <c r="D24" s="68"/>
      <c r="E24" s="68"/>
      <c r="F24" s="68"/>
      <c r="G24" s="68"/>
      <c r="H24" s="68"/>
      <c r="I24" s="68"/>
      <c r="J24" s="68"/>
      <c r="K24" s="68"/>
      <c r="L24" s="68"/>
      <c r="M24" s="68"/>
    </row>
    <row r="25" spans="1:13" s="48" customFormat="1" ht="18" customHeight="1">
      <c r="A25" s="65">
        <v>19</v>
      </c>
      <c r="B25" s="72" t="s">
        <v>35</v>
      </c>
      <c r="C25" s="75">
        <f>SUM(C26:C29)</f>
        <v>1</v>
      </c>
      <c r="D25" s="75">
        <f aca="true" t="shared" si="4" ref="D25:L25">SUM(D26:D29)</f>
        <v>49.95</v>
      </c>
      <c r="E25" s="75">
        <f t="shared" si="4"/>
        <v>49.95</v>
      </c>
      <c r="F25" s="75">
        <f t="shared" si="4"/>
        <v>0</v>
      </c>
      <c r="G25" s="75">
        <f t="shared" si="4"/>
        <v>40</v>
      </c>
      <c r="H25" s="75">
        <f t="shared" si="4"/>
        <v>315</v>
      </c>
      <c r="I25" s="75">
        <f t="shared" si="4"/>
        <v>333</v>
      </c>
      <c r="J25" s="75">
        <f t="shared" si="4"/>
        <v>8</v>
      </c>
      <c r="K25" s="75">
        <f t="shared" si="4"/>
        <v>46</v>
      </c>
      <c r="L25" s="75">
        <f t="shared" si="4"/>
        <v>46</v>
      </c>
      <c r="M25" s="68"/>
    </row>
    <row r="26" spans="1:13" s="48" customFormat="1" ht="18" customHeight="1">
      <c r="A26" s="65">
        <v>20</v>
      </c>
      <c r="B26" s="66" t="s">
        <v>36</v>
      </c>
      <c r="C26" s="68"/>
      <c r="D26" s="68"/>
      <c r="E26" s="68"/>
      <c r="F26" s="68"/>
      <c r="G26" s="68"/>
      <c r="H26" s="68"/>
      <c r="I26" s="68"/>
      <c r="J26" s="68"/>
      <c r="K26" s="68"/>
      <c r="L26" s="68"/>
      <c r="M26" s="68"/>
    </row>
    <row r="27" spans="1:13" s="48" customFormat="1" ht="18" customHeight="1">
      <c r="A27" s="65">
        <v>21</v>
      </c>
      <c r="B27" s="66" t="s">
        <v>37</v>
      </c>
      <c r="C27" s="68">
        <v>1</v>
      </c>
      <c r="D27" s="68">
        <v>49.95</v>
      </c>
      <c r="E27" s="68">
        <v>49.95</v>
      </c>
      <c r="F27" s="68">
        <v>0</v>
      </c>
      <c r="G27" s="70">
        <v>40</v>
      </c>
      <c r="H27" s="70">
        <v>315</v>
      </c>
      <c r="I27" s="70">
        <v>333</v>
      </c>
      <c r="J27" s="70">
        <v>8</v>
      </c>
      <c r="K27" s="70">
        <v>46</v>
      </c>
      <c r="L27" s="70">
        <v>46</v>
      </c>
      <c r="M27" s="70"/>
    </row>
    <row r="28" spans="1:13" s="48" customFormat="1" ht="18" customHeight="1">
      <c r="A28" s="65">
        <v>22</v>
      </c>
      <c r="B28" s="66" t="s">
        <v>38</v>
      </c>
      <c r="C28" s="68"/>
      <c r="D28" s="68"/>
      <c r="E28" s="68"/>
      <c r="F28" s="68"/>
      <c r="G28" s="68"/>
      <c r="H28" s="68"/>
      <c r="I28" s="68"/>
      <c r="J28" s="68"/>
      <c r="K28" s="68"/>
      <c r="L28" s="68"/>
      <c r="M28" s="68"/>
    </row>
    <row r="29" spans="1:13" s="48" customFormat="1" ht="18" customHeight="1">
      <c r="A29" s="65">
        <v>23</v>
      </c>
      <c r="B29" s="66" t="s">
        <v>39</v>
      </c>
      <c r="C29" s="68"/>
      <c r="D29" s="68"/>
      <c r="E29" s="68"/>
      <c r="F29" s="68"/>
      <c r="G29" s="68"/>
      <c r="H29" s="68"/>
      <c r="I29" s="68"/>
      <c r="J29" s="68"/>
      <c r="K29" s="68"/>
      <c r="L29" s="68"/>
      <c r="M29" s="68"/>
    </row>
    <row r="30" spans="1:13" s="48" customFormat="1" ht="18" customHeight="1">
      <c r="A30" s="65">
        <v>24</v>
      </c>
      <c r="B30" s="72" t="s">
        <v>40</v>
      </c>
      <c r="C30" s="68">
        <f>SUM(C31:C32)</f>
        <v>1</v>
      </c>
      <c r="D30" s="68">
        <f aca="true" t="shared" si="5" ref="D30:L30">SUM(D31:D32)</f>
        <v>50</v>
      </c>
      <c r="E30" s="68">
        <f t="shared" si="5"/>
        <v>50</v>
      </c>
      <c r="F30" s="68">
        <f t="shared" si="5"/>
        <v>0</v>
      </c>
      <c r="G30" s="68">
        <f t="shared" si="5"/>
        <v>2</v>
      </c>
      <c r="H30" s="68">
        <f t="shared" si="5"/>
        <v>2012</v>
      </c>
      <c r="I30" s="68">
        <f t="shared" si="5"/>
        <v>6386</v>
      </c>
      <c r="J30" s="68">
        <f t="shared" si="5"/>
        <v>2</v>
      </c>
      <c r="K30" s="68">
        <f t="shared" si="5"/>
        <v>156</v>
      </c>
      <c r="L30" s="68">
        <f t="shared" si="5"/>
        <v>476</v>
      </c>
      <c r="M30" s="68"/>
    </row>
    <row r="31" spans="1:13" s="48" customFormat="1" ht="18" customHeight="1">
      <c r="A31" s="65">
        <v>25</v>
      </c>
      <c r="B31" s="66" t="s">
        <v>41</v>
      </c>
      <c r="C31" s="68"/>
      <c r="D31" s="68"/>
      <c r="E31" s="68"/>
      <c r="F31" s="68"/>
      <c r="G31" s="68"/>
      <c r="H31" s="68"/>
      <c r="I31" s="68"/>
      <c r="J31" s="68"/>
      <c r="K31" s="68"/>
      <c r="L31" s="68"/>
      <c r="M31" s="68"/>
    </row>
    <row r="32" spans="1:13" s="48" customFormat="1" ht="18" customHeight="1">
      <c r="A32" s="65">
        <v>26</v>
      </c>
      <c r="B32" s="66" t="s">
        <v>42</v>
      </c>
      <c r="C32" s="68">
        <v>1</v>
      </c>
      <c r="D32" s="68">
        <v>50</v>
      </c>
      <c r="E32" s="68">
        <v>50</v>
      </c>
      <c r="F32" s="68">
        <v>0</v>
      </c>
      <c r="G32" s="68">
        <v>2</v>
      </c>
      <c r="H32" s="68">
        <v>2012</v>
      </c>
      <c r="I32" s="68">
        <v>6386</v>
      </c>
      <c r="J32" s="68">
        <v>2</v>
      </c>
      <c r="K32" s="68">
        <v>156</v>
      </c>
      <c r="L32" s="68">
        <v>476</v>
      </c>
      <c r="M32" s="68"/>
    </row>
    <row r="33" spans="1:13" s="48" customFormat="1" ht="18" customHeight="1">
      <c r="A33" s="65">
        <v>27</v>
      </c>
      <c r="B33" s="72" t="s">
        <v>43</v>
      </c>
      <c r="C33" s="75">
        <v>1</v>
      </c>
      <c r="D33" s="76">
        <v>15</v>
      </c>
      <c r="E33" s="76">
        <v>15</v>
      </c>
      <c r="F33" s="76">
        <v>0</v>
      </c>
      <c r="G33" s="76">
        <v>40</v>
      </c>
      <c r="H33" s="76">
        <v>0</v>
      </c>
      <c r="I33" s="76">
        <v>0</v>
      </c>
      <c r="J33" s="76">
        <v>8</v>
      </c>
      <c r="K33" s="76">
        <v>477</v>
      </c>
      <c r="L33" s="76">
        <v>1357</v>
      </c>
      <c r="M33" s="68"/>
    </row>
    <row r="34" spans="1:13" s="48" customFormat="1" ht="18" customHeight="1">
      <c r="A34" s="65">
        <v>28</v>
      </c>
      <c r="B34" s="72" t="s">
        <v>44</v>
      </c>
      <c r="C34" s="68"/>
      <c r="D34" s="68"/>
      <c r="E34" s="68"/>
      <c r="F34" s="68"/>
      <c r="G34" s="68"/>
      <c r="H34" s="68"/>
      <c r="I34" s="68"/>
      <c r="J34" s="68"/>
      <c r="K34" s="68"/>
      <c r="L34" s="68"/>
      <c r="M34" s="68"/>
    </row>
    <row r="35" spans="1:13" s="48" customFormat="1" ht="18" customHeight="1">
      <c r="A35" s="65">
        <v>29</v>
      </c>
      <c r="B35" s="77" t="s">
        <v>45</v>
      </c>
      <c r="C35" s="68"/>
      <c r="D35" s="68"/>
      <c r="E35" s="68"/>
      <c r="F35" s="68"/>
      <c r="G35" s="68"/>
      <c r="H35" s="68"/>
      <c r="I35" s="68"/>
      <c r="J35" s="68"/>
      <c r="K35" s="68"/>
      <c r="L35" s="68"/>
      <c r="M35" s="68"/>
    </row>
    <row r="36" spans="1:13" s="48" customFormat="1" ht="18" customHeight="1">
      <c r="A36" s="65">
        <v>30</v>
      </c>
      <c r="B36" s="66" t="s">
        <v>46</v>
      </c>
      <c r="C36" s="68"/>
      <c r="D36" s="68"/>
      <c r="E36" s="68"/>
      <c r="F36" s="68"/>
      <c r="G36" s="68"/>
      <c r="H36" s="68"/>
      <c r="I36" s="68"/>
      <c r="J36" s="68"/>
      <c r="K36" s="68"/>
      <c r="L36" s="68"/>
      <c r="M36" s="68"/>
    </row>
    <row r="37" spans="1:13" s="48" customFormat="1" ht="18" customHeight="1">
      <c r="A37" s="65">
        <v>31</v>
      </c>
      <c r="B37" s="66" t="s">
        <v>47</v>
      </c>
      <c r="C37" s="68"/>
      <c r="D37" s="68"/>
      <c r="E37" s="68"/>
      <c r="F37" s="68"/>
      <c r="G37" s="68"/>
      <c r="H37" s="68"/>
      <c r="I37" s="68"/>
      <c r="J37" s="68"/>
      <c r="K37" s="68"/>
      <c r="L37" s="68"/>
      <c r="M37" s="68"/>
    </row>
    <row r="38" s="48" customFormat="1" ht="14.25"/>
    <row r="39" s="48" customFormat="1" ht="14.25"/>
    <row r="40" s="48" customFormat="1" ht="14.25"/>
    <row r="41" s="48" customFormat="1" ht="14.25"/>
    <row r="42" s="48" customFormat="1" ht="14.25"/>
    <row r="43" s="48" customFormat="1" ht="14.25"/>
    <row r="44" s="48" customFormat="1" ht="14.25"/>
    <row r="45" s="48" customFormat="1" ht="14.25"/>
    <row r="46" s="48" customFormat="1" ht="14.25"/>
    <row r="47" s="48" customFormat="1" ht="14.25"/>
    <row r="48" s="48" customFormat="1" ht="14.25"/>
    <row r="49" s="48" customFormat="1" ht="14.25"/>
    <row r="50" s="48" customFormat="1" ht="14.25"/>
    <row r="51" s="48" customFormat="1" ht="14.25"/>
    <row r="52" s="48" customFormat="1" ht="14.25"/>
    <row r="53" s="48" customFormat="1" ht="14.25"/>
    <row r="54" s="48" customFormat="1" ht="14.25"/>
    <row r="55" s="48" customFormat="1" ht="14.25"/>
    <row r="56" s="48" customFormat="1" ht="14.25"/>
    <row r="57" s="48" customFormat="1" ht="14.25"/>
    <row r="58" s="48" customFormat="1" ht="14.25"/>
    <row r="59" s="48" customFormat="1" ht="14.25"/>
    <row r="60" s="48" customFormat="1" ht="14.25"/>
    <row r="61" s="48" customFormat="1" ht="14.25"/>
    <row r="62" s="48" customFormat="1" ht="14.25"/>
    <row r="63" s="48" customFormat="1" ht="14.25"/>
    <row r="64" s="48" customFormat="1" ht="14.25"/>
    <row r="65" s="48" customFormat="1" ht="14.25"/>
    <row r="66" s="48" customFormat="1" ht="14.25"/>
    <row r="67" s="48" customFormat="1" ht="14.25"/>
    <row r="68" s="48" customFormat="1" ht="14.25"/>
    <row r="69" s="48" customFormat="1" ht="14.25"/>
    <row r="70" s="48" customFormat="1" ht="14.25"/>
    <row r="71" s="48" customFormat="1" ht="14.25"/>
    <row r="72" s="48" customFormat="1" ht="14.25"/>
    <row r="73" s="48" customFormat="1" ht="14.25"/>
    <row r="74" s="48" customFormat="1" ht="14.25"/>
    <row r="75" s="48" customFormat="1" ht="14.25"/>
    <row r="76" s="48" customFormat="1" ht="14.25"/>
    <row r="77" s="48" customFormat="1" ht="14.25"/>
    <row r="78" s="48" customFormat="1" ht="14.25"/>
    <row r="79" s="48" customFormat="1" ht="14.25"/>
    <row r="80" s="48" customFormat="1" ht="14.25"/>
    <row r="81" s="48" customFormat="1" ht="14.25"/>
    <row r="82" s="48" customFormat="1" ht="14.25"/>
    <row r="83" s="48" customFormat="1" ht="14.25"/>
    <row r="84" s="48" customFormat="1" ht="14.25"/>
    <row r="85" s="48" customFormat="1" ht="14.25"/>
    <row r="86" s="48" customFormat="1" ht="14.25"/>
    <row r="87" s="48" customFormat="1" ht="14.25"/>
    <row r="88" s="48" customFormat="1" ht="14.25"/>
    <row r="89" s="48" customFormat="1" ht="14.25"/>
    <row r="90" s="48" customFormat="1" ht="14.25"/>
    <row r="91" s="48" customFormat="1" ht="14.25"/>
    <row r="92" s="48" customFormat="1" ht="14.25"/>
    <row r="93" s="48" customFormat="1" ht="14.25"/>
    <row r="94" s="48" customFormat="1" ht="14.25"/>
    <row r="95" s="48" customFormat="1" ht="14.25"/>
    <row r="96" s="48" customFormat="1" ht="14.25"/>
    <row r="97" s="48" customFormat="1" ht="14.25"/>
    <row r="98" s="48" customFormat="1" ht="14.25"/>
    <row r="99" s="48" customFormat="1" ht="14.25"/>
    <row r="100" s="48" customFormat="1" ht="14.25"/>
    <row r="101" s="48" customFormat="1" ht="14.25"/>
    <row r="102" s="48" customFormat="1" ht="14.25"/>
    <row r="103" s="48" customFormat="1" ht="14.25"/>
    <row r="104" s="48" customFormat="1" ht="14.25"/>
    <row r="105" s="48" customFormat="1" ht="14.25"/>
    <row r="106" s="48" customFormat="1" ht="14.25"/>
    <row r="107" s="48" customFormat="1" ht="14.25"/>
  </sheetData>
  <sheetProtection/>
  <mergeCells count="14">
    <mergeCell ref="A1:M1"/>
    <mergeCell ref="A2:M2"/>
    <mergeCell ref="D4:F4"/>
    <mergeCell ref="G4:L4"/>
    <mergeCell ref="E5:F5"/>
    <mergeCell ref="J5:L5"/>
    <mergeCell ref="A4:A6"/>
    <mergeCell ref="B4:B6"/>
    <mergeCell ref="C4:C6"/>
    <mergeCell ref="D5:D6"/>
    <mergeCell ref="G5:G6"/>
    <mergeCell ref="H5:H6"/>
    <mergeCell ref="I5:I6"/>
    <mergeCell ref="M4:M6"/>
  </mergeCells>
  <printOptions/>
  <pageMargins left="0.75" right="0.75" top="1" bottom="1" header="0.5118055555555555" footer="0.5118055555555555"/>
  <pageSetup fitToHeight="0" fitToWidth="1" orientation="landscape" paperSize="9" scale="90"/>
</worksheet>
</file>

<file path=xl/worksheets/sheet2.xml><?xml version="1.0" encoding="utf-8"?>
<worksheet xmlns="http://schemas.openxmlformats.org/spreadsheetml/2006/main" xmlns:r="http://schemas.openxmlformats.org/officeDocument/2006/relationships">
  <dimension ref="A1:IV67"/>
  <sheetViews>
    <sheetView tabSelected="1" zoomScaleSheetLayoutView="100" workbookViewId="0" topLeftCell="A5">
      <selection activeCell="J8" sqref="J8:J66"/>
    </sheetView>
  </sheetViews>
  <sheetFormatPr defaultColWidth="9.00390625" defaultRowHeight="14.25"/>
  <cols>
    <col min="9" max="9" width="12.25390625" style="0" bestFit="1" customWidth="1"/>
  </cols>
  <sheetData>
    <row r="1" spans="1:256" s="1" customFormat="1" ht="28.5">
      <c r="A1" s="5" t="s">
        <v>48</v>
      </c>
      <c r="B1" s="5"/>
      <c r="C1" s="5"/>
      <c r="D1" s="5"/>
      <c r="E1" s="5"/>
      <c r="F1" s="5"/>
      <c r="G1" s="5"/>
      <c r="H1" s="5"/>
      <c r="I1" s="5"/>
      <c r="J1" s="5"/>
      <c r="K1" s="5"/>
      <c r="L1" s="5"/>
      <c r="M1" s="5"/>
      <c r="N1" s="5"/>
      <c r="O1" s="5"/>
      <c r="P1" s="5"/>
      <c r="Q1" s="5"/>
      <c r="R1" s="5"/>
      <c r="S1" s="5"/>
      <c r="IQ1"/>
      <c r="IR1"/>
      <c r="IS1"/>
      <c r="IT1"/>
      <c r="IU1"/>
      <c r="IV1"/>
    </row>
    <row r="2" spans="1:256" s="1" customFormat="1" ht="18.75">
      <c r="A2" s="6" t="s">
        <v>49</v>
      </c>
      <c r="B2" s="7"/>
      <c r="C2" s="7"/>
      <c r="D2" s="7"/>
      <c r="E2" s="7"/>
      <c r="F2" s="7"/>
      <c r="G2" s="7"/>
      <c r="H2" s="7"/>
      <c r="I2" s="21"/>
      <c r="J2" s="7"/>
      <c r="K2" s="7"/>
      <c r="L2" s="7"/>
      <c r="M2" s="22"/>
      <c r="N2" s="7"/>
      <c r="O2" s="7"/>
      <c r="P2" s="7"/>
      <c r="Q2" s="39"/>
      <c r="R2" s="7"/>
      <c r="S2" s="7"/>
      <c r="IQ2"/>
      <c r="IR2"/>
      <c r="IS2"/>
      <c r="IT2"/>
      <c r="IU2"/>
      <c r="IV2"/>
    </row>
    <row r="3" spans="1:256" s="1" customFormat="1" ht="14.25">
      <c r="A3" s="8"/>
      <c r="B3" s="8"/>
      <c r="C3" s="8"/>
      <c r="D3" s="8"/>
      <c r="E3" s="8"/>
      <c r="F3" s="8"/>
      <c r="G3" s="8"/>
      <c r="H3" s="8"/>
      <c r="I3" s="8"/>
      <c r="J3" s="8"/>
      <c r="K3" s="8"/>
      <c r="L3" s="8"/>
      <c r="M3" s="8"/>
      <c r="N3" s="8"/>
      <c r="O3" s="8"/>
      <c r="P3" s="8"/>
      <c r="Q3" s="8"/>
      <c r="R3" s="8"/>
      <c r="S3" s="8"/>
      <c r="IQ3"/>
      <c r="IR3"/>
      <c r="IS3"/>
      <c r="IT3"/>
      <c r="IU3"/>
      <c r="IV3"/>
    </row>
    <row r="4" spans="1:256" s="2" customFormat="1" ht="18.75">
      <c r="A4" s="9" t="s">
        <v>2</v>
      </c>
      <c r="B4" s="9" t="s">
        <v>50</v>
      </c>
      <c r="C4" s="9"/>
      <c r="D4" s="9"/>
      <c r="E4" s="10" t="s">
        <v>51</v>
      </c>
      <c r="F4" s="10" t="s">
        <v>52</v>
      </c>
      <c r="G4" s="10" t="s">
        <v>53</v>
      </c>
      <c r="H4" s="11" t="s">
        <v>54</v>
      </c>
      <c r="I4" s="23"/>
      <c r="J4" s="24"/>
      <c r="K4" s="25" t="s">
        <v>6</v>
      </c>
      <c r="L4" s="26"/>
      <c r="M4" s="27"/>
      <c r="N4" s="26"/>
      <c r="O4" s="26"/>
      <c r="P4" s="24"/>
      <c r="Q4" s="10" t="s">
        <v>55</v>
      </c>
      <c r="R4" s="10" t="s">
        <v>56</v>
      </c>
      <c r="S4" s="10" t="s">
        <v>7</v>
      </c>
      <c r="IQ4"/>
      <c r="IR4"/>
      <c r="IS4"/>
      <c r="IT4"/>
      <c r="IU4"/>
      <c r="IV4"/>
    </row>
    <row r="5" spans="1:256" s="2" customFormat="1" ht="18.75">
      <c r="A5" s="9"/>
      <c r="B5" s="10" t="s">
        <v>3</v>
      </c>
      <c r="C5" s="10" t="s">
        <v>57</v>
      </c>
      <c r="D5" s="10" t="s">
        <v>58</v>
      </c>
      <c r="E5" s="12"/>
      <c r="F5" s="12"/>
      <c r="G5" s="12"/>
      <c r="H5" s="13"/>
      <c r="I5" s="28" t="s">
        <v>9</v>
      </c>
      <c r="J5" s="24"/>
      <c r="K5" s="10" t="s">
        <v>59</v>
      </c>
      <c r="L5" s="10" t="s">
        <v>11</v>
      </c>
      <c r="M5" s="29" t="s">
        <v>12</v>
      </c>
      <c r="N5" s="25" t="s">
        <v>9</v>
      </c>
      <c r="O5" s="26"/>
      <c r="P5" s="24"/>
      <c r="Q5" s="12"/>
      <c r="R5" s="12"/>
      <c r="S5" s="12"/>
      <c r="IQ5"/>
      <c r="IR5"/>
      <c r="IS5"/>
      <c r="IT5"/>
      <c r="IU5"/>
      <c r="IV5"/>
    </row>
    <row r="6" spans="1:256" s="2" customFormat="1" ht="56.25">
      <c r="A6" s="9"/>
      <c r="B6" s="14"/>
      <c r="C6" s="14"/>
      <c r="D6" s="14"/>
      <c r="E6" s="14"/>
      <c r="F6" s="14"/>
      <c r="G6" s="14"/>
      <c r="H6" s="15"/>
      <c r="I6" s="30" t="s">
        <v>60</v>
      </c>
      <c r="J6" s="9" t="s">
        <v>61</v>
      </c>
      <c r="K6" s="14"/>
      <c r="L6" s="14"/>
      <c r="M6" s="31"/>
      <c r="N6" s="9" t="s">
        <v>15</v>
      </c>
      <c r="O6" s="9" t="s">
        <v>16</v>
      </c>
      <c r="P6" s="9" t="s">
        <v>17</v>
      </c>
      <c r="Q6" s="14"/>
      <c r="R6" s="14"/>
      <c r="S6" s="14"/>
      <c r="IQ6"/>
      <c r="IR6"/>
      <c r="IS6"/>
      <c r="IT6"/>
      <c r="IU6"/>
      <c r="IV6"/>
    </row>
    <row r="7" spans="1:256" s="2" customFormat="1" ht="18.75">
      <c r="A7" s="9"/>
      <c r="B7" s="16" t="s">
        <v>62</v>
      </c>
      <c r="C7" s="17" t="s">
        <v>63</v>
      </c>
      <c r="D7" s="17" t="s">
        <v>64</v>
      </c>
      <c r="E7" s="17" t="s">
        <v>65</v>
      </c>
      <c r="F7" s="17" t="s">
        <v>66</v>
      </c>
      <c r="G7" s="17" t="s">
        <v>67</v>
      </c>
      <c r="H7" s="17" t="s">
        <v>68</v>
      </c>
      <c r="I7" s="32" t="s">
        <v>69</v>
      </c>
      <c r="J7" s="17" t="s">
        <v>70</v>
      </c>
      <c r="K7" s="17" t="s">
        <v>71</v>
      </c>
      <c r="L7" s="17" t="s">
        <v>72</v>
      </c>
      <c r="M7" s="33" t="s">
        <v>73</v>
      </c>
      <c r="N7" s="17" t="s">
        <v>74</v>
      </c>
      <c r="O7" s="17" t="s">
        <v>75</v>
      </c>
      <c r="P7" s="17" t="s">
        <v>76</v>
      </c>
      <c r="Q7" s="17" t="s">
        <v>77</v>
      </c>
      <c r="R7" s="17" t="s">
        <v>78</v>
      </c>
      <c r="S7" s="17" t="s">
        <v>79</v>
      </c>
      <c r="IQ7"/>
      <c r="IR7"/>
      <c r="IS7"/>
      <c r="IT7"/>
      <c r="IU7"/>
      <c r="IV7"/>
    </row>
    <row r="8" spans="1:256" s="3" customFormat="1" ht="56.25">
      <c r="A8" s="18">
        <v>1</v>
      </c>
      <c r="B8" s="18" t="s">
        <v>80</v>
      </c>
      <c r="C8" s="18" t="s">
        <v>81</v>
      </c>
      <c r="D8" s="18" t="s">
        <v>82</v>
      </c>
      <c r="E8" s="18" t="s">
        <v>83</v>
      </c>
      <c r="F8" s="18" t="s">
        <v>84</v>
      </c>
      <c r="G8" s="18" t="s">
        <v>85</v>
      </c>
      <c r="H8" s="18" t="s">
        <v>86</v>
      </c>
      <c r="I8" s="34">
        <v>20</v>
      </c>
      <c r="J8" s="18">
        <v>10</v>
      </c>
      <c r="K8" s="18">
        <v>1</v>
      </c>
      <c r="L8" s="18">
        <v>50</v>
      </c>
      <c r="M8" s="18">
        <v>150</v>
      </c>
      <c r="N8" s="18">
        <v>0</v>
      </c>
      <c r="O8" s="18">
        <v>10</v>
      </c>
      <c r="P8" s="18">
        <v>24</v>
      </c>
      <c r="Q8" s="18" t="s">
        <v>87</v>
      </c>
      <c r="R8" s="40" t="s">
        <v>88</v>
      </c>
      <c r="S8" s="18" t="s">
        <v>89</v>
      </c>
      <c r="IQ8"/>
      <c r="IR8"/>
      <c r="IS8"/>
      <c r="IT8"/>
      <c r="IU8"/>
      <c r="IV8"/>
    </row>
    <row r="9" spans="1:256" s="3" customFormat="1" ht="56.25">
      <c r="A9" s="18">
        <v>2</v>
      </c>
      <c r="B9" s="18" t="s">
        <v>80</v>
      </c>
      <c r="C9" s="18" t="s">
        <v>81</v>
      </c>
      <c r="D9" s="18" t="s">
        <v>82</v>
      </c>
      <c r="E9" s="18" t="s">
        <v>83</v>
      </c>
      <c r="F9" s="18" t="s">
        <v>84</v>
      </c>
      <c r="G9" s="18" t="s">
        <v>90</v>
      </c>
      <c r="H9" s="18" t="s">
        <v>91</v>
      </c>
      <c r="I9" s="34">
        <v>30</v>
      </c>
      <c r="J9" s="18">
        <v>30</v>
      </c>
      <c r="K9" s="18">
        <v>1</v>
      </c>
      <c r="L9" s="18">
        <v>35</v>
      </c>
      <c r="M9" s="18">
        <v>126</v>
      </c>
      <c r="N9" s="18">
        <v>0</v>
      </c>
      <c r="O9" s="18">
        <v>0</v>
      </c>
      <c r="P9" s="18">
        <v>0</v>
      </c>
      <c r="Q9" s="18" t="s">
        <v>87</v>
      </c>
      <c r="R9" s="40" t="s">
        <v>88</v>
      </c>
      <c r="S9" s="18" t="s">
        <v>89</v>
      </c>
      <c r="IQ9"/>
      <c r="IR9"/>
      <c r="IS9"/>
      <c r="IT9"/>
      <c r="IU9"/>
      <c r="IV9"/>
    </row>
    <row r="10" spans="1:256" s="3" customFormat="1" ht="56.25">
      <c r="A10" s="18">
        <v>3</v>
      </c>
      <c r="B10" s="18" t="s">
        <v>80</v>
      </c>
      <c r="C10" s="18" t="s">
        <v>81</v>
      </c>
      <c r="D10" s="18" t="s">
        <v>82</v>
      </c>
      <c r="E10" s="18" t="s">
        <v>83</v>
      </c>
      <c r="F10" s="18" t="s">
        <v>92</v>
      </c>
      <c r="G10" s="18" t="s">
        <v>93</v>
      </c>
      <c r="H10" s="18" t="s">
        <v>94</v>
      </c>
      <c r="I10" s="34">
        <v>30</v>
      </c>
      <c r="J10" s="18">
        <v>10</v>
      </c>
      <c r="K10" s="18">
        <v>1</v>
      </c>
      <c r="L10" s="18">
        <v>424</v>
      </c>
      <c r="M10" s="18">
        <v>1492</v>
      </c>
      <c r="N10" s="18">
        <v>1</v>
      </c>
      <c r="O10" s="18">
        <v>14</v>
      </c>
      <c r="P10" s="18">
        <v>45</v>
      </c>
      <c r="Q10" s="18" t="s">
        <v>87</v>
      </c>
      <c r="R10" s="40" t="s">
        <v>88</v>
      </c>
      <c r="S10" s="18"/>
      <c r="IQ10"/>
      <c r="IR10"/>
      <c r="IS10"/>
      <c r="IT10"/>
      <c r="IU10"/>
      <c r="IV10"/>
    </row>
    <row r="11" spans="1:256" s="3" customFormat="1" ht="67.5">
      <c r="A11" s="18">
        <v>4</v>
      </c>
      <c r="B11" s="18" t="s">
        <v>80</v>
      </c>
      <c r="C11" s="18" t="s">
        <v>81</v>
      </c>
      <c r="D11" s="18" t="s">
        <v>82</v>
      </c>
      <c r="E11" s="18" t="s">
        <v>83</v>
      </c>
      <c r="F11" s="18" t="s">
        <v>95</v>
      </c>
      <c r="G11" s="18" t="s">
        <v>96</v>
      </c>
      <c r="H11" s="18" t="s">
        <v>97</v>
      </c>
      <c r="I11" s="34">
        <v>35</v>
      </c>
      <c r="J11" s="18">
        <v>15</v>
      </c>
      <c r="K11" s="18">
        <v>1</v>
      </c>
      <c r="L11" s="18">
        <v>95</v>
      </c>
      <c r="M11" s="18">
        <v>297</v>
      </c>
      <c r="N11" s="18">
        <v>1</v>
      </c>
      <c r="O11" s="18">
        <v>72</v>
      </c>
      <c r="P11" s="18">
        <v>130</v>
      </c>
      <c r="Q11" s="18" t="s">
        <v>98</v>
      </c>
      <c r="R11" s="41" t="s">
        <v>99</v>
      </c>
      <c r="S11" s="18"/>
      <c r="IQ11"/>
      <c r="IR11"/>
      <c r="IS11"/>
      <c r="IT11"/>
      <c r="IU11"/>
      <c r="IV11"/>
    </row>
    <row r="12" spans="1:256" s="3" customFormat="1" ht="45">
      <c r="A12" s="18">
        <v>5</v>
      </c>
      <c r="B12" s="19" t="s">
        <v>80</v>
      </c>
      <c r="C12" s="18" t="s">
        <v>100</v>
      </c>
      <c r="D12" s="18" t="s">
        <v>101</v>
      </c>
      <c r="E12" s="18" t="s">
        <v>83</v>
      </c>
      <c r="F12" s="18" t="s">
        <v>95</v>
      </c>
      <c r="G12" s="18" t="s">
        <v>102</v>
      </c>
      <c r="H12" s="18" t="s">
        <v>103</v>
      </c>
      <c r="I12" s="34">
        <v>25</v>
      </c>
      <c r="J12" s="18">
        <v>25</v>
      </c>
      <c r="K12" s="18">
        <v>1</v>
      </c>
      <c r="L12" s="18">
        <v>125</v>
      </c>
      <c r="M12" s="18">
        <v>378</v>
      </c>
      <c r="N12" s="18">
        <v>0</v>
      </c>
      <c r="O12" s="18">
        <v>0</v>
      </c>
      <c r="P12" s="18">
        <v>0</v>
      </c>
      <c r="Q12" s="18" t="s">
        <v>104</v>
      </c>
      <c r="R12" s="41" t="s">
        <v>105</v>
      </c>
      <c r="S12" s="18"/>
      <c r="IQ12"/>
      <c r="IR12"/>
      <c r="IS12"/>
      <c r="IT12"/>
      <c r="IU12"/>
      <c r="IV12"/>
    </row>
    <row r="13" spans="1:256" s="3" customFormat="1" ht="56.25">
      <c r="A13" s="18">
        <v>6</v>
      </c>
      <c r="B13" s="18" t="s">
        <v>80</v>
      </c>
      <c r="C13" s="18" t="s">
        <v>81</v>
      </c>
      <c r="D13" s="18" t="s">
        <v>82</v>
      </c>
      <c r="E13" s="18" t="s">
        <v>83</v>
      </c>
      <c r="F13" s="18" t="s">
        <v>95</v>
      </c>
      <c r="G13" s="18" t="s">
        <v>106</v>
      </c>
      <c r="H13" s="18" t="s">
        <v>86</v>
      </c>
      <c r="I13" s="34">
        <v>20</v>
      </c>
      <c r="J13" s="18">
        <v>10</v>
      </c>
      <c r="K13" s="18">
        <v>1</v>
      </c>
      <c r="L13" s="18">
        <v>36</v>
      </c>
      <c r="M13" s="18">
        <v>124</v>
      </c>
      <c r="N13" s="18">
        <v>1</v>
      </c>
      <c r="O13" s="18">
        <v>15</v>
      </c>
      <c r="P13" s="18">
        <v>29</v>
      </c>
      <c r="Q13" s="18" t="s">
        <v>87</v>
      </c>
      <c r="R13" s="40" t="s">
        <v>88</v>
      </c>
      <c r="S13" s="18"/>
      <c r="IQ13"/>
      <c r="IR13"/>
      <c r="IS13"/>
      <c r="IT13"/>
      <c r="IU13"/>
      <c r="IV13"/>
    </row>
    <row r="14" spans="1:256" s="3" customFormat="1" ht="67.5">
      <c r="A14" s="18">
        <v>7</v>
      </c>
      <c r="B14" s="18" t="s">
        <v>80</v>
      </c>
      <c r="C14" s="18" t="s">
        <v>81</v>
      </c>
      <c r="D14" s="18" t="s">
        <v>82</v>
      </c>
      <c r="E14" s="18" t="s">
        <v>83</v>
      </c>
      <c r="F14" s="18" t="s">
        <v>107</v>
      </c>
      <c r="G14" s="18" t="s">
        <v>108</v>
      </c>
      <c r="H14" s="18" t="s">
        <v>109</v>
      </c>
      <c r="I14" s="34">
        <v>30</v>
      </c>
      <c r="J14" s="18">
        <v>20</v>
      </c>
      <c r="K14" s="18">
        <v>1</v>
      </c>
      <c r="L14" s="18">
        <v>275</v>
      </c>
      <c r="M14" s="18">
        <v>868</v>
      </c>
      <c r="N14" s="18">
        <v>1</v>
      </c>
      <c r="O14" s="18">
        <v>30</v>
      </c>
      <c r="P14" s="18">
        <v>89</v>
      </c>
      <c r="Q14" s="18" t="s">
        <v>87</v>
      </c>
      <c r="R14" s="40" t="s">
        <v>88</v>
      </c>
      <c r="S14" s="18"/>
      <c r="IQ14"/>
      <c r="IR14"/>
      <c r="IS14"/>
      <c r="IT14"/>
      <c r="IU14"/>
      <c r="IV14"/>
    </row>
    <row r="15" spans="1:256" s="3" customFormat="1" ht="56.25">
      <c r="A15" s="18">
        <v>8</v>
      </c>
      <c r="B15" s="18" t="s">
        <v>80</v>
      </c>
      <c r="C15" s="18" t="s">
        <v>81</v>
      </c>
      <c r="D15" s="18" t="s">
        <v>82</v>
      </c>
      <c r="E15" s="18" t="s">
        <v>83</v>
      </c>
      <c r="F15" s="18" t="s">
        <v>110</v>
      </c>
      <c r="G15" s="18" t="s">
        <v>111</v>
      </c>
      <c r="H15" s="18" t="s">
        <v>112</v>
      </c>
      <c r="I15" s="34">
        <v>50</v>
      </c>
      <c r="J15" s="18">
        <v>150</v>
      </c>
      <c r="K15" s="18">
        <v>1</v>
      </c>
      <c r="L15" s="18">
        <v>23</v>
      </c>
      <c r="M15" s="18">
        <v>98</v>
      </c>
      <c r="N15" s="18">
        <v>0</v>
      </c>
      <c r="O15" s="18">
        <v>16</v>
      </c>
      <c r="P15" s="18">
        <v>39</v>
      </c>
      <c r="Q15" s="18" t="s">
        <v>87</v>
      </c>
      <c r="R15" s="40" t="s">
        <v>88</v>
      </c>
      <c r="S15" s="18"/>
      <c r="IQ15"/>
      <c r="IR15"/>
      <c r="IS15"/>
      <c r="IT15"/>
      <c r="IU15"/>
      <c r="IV15"/>
    </row>
    <row r="16" spans="1:256" s="4" customFormat="1" ht="45">
      <c r="A16" s="18">
        <v>9</v>
      </c>
      <c r="B16" s="19" t="s">
        <v>113</v>
      </c>
      <c r="C16" s="18" t="s">
        <v>114</v>
      </c>
      <c r="D16" s="19" t="s">
        <v>115</v>
      </c>
      <c r="E16" s="19" t="s">
        <v>116</v>
      </c>
      <c r="F16" s="19" t="s">
        <v>117</v>
      </c>
      <c r="G16" s="19" t="s">
        <v>118</v>
      </c>
      <c r="H16" s="19" t="s">
        <v>119</v>
      </c>
      <c r="I16" s="35">
        <v>10</v>
      </c>
      <c r="J16" s="20">
        <v>0</v>
      </c>
      <c r="K16" s="20">
        <v>1</v>
      </c>
      <c r="L16" s="20">
        <v>150</v>
      </c>
      <c r="M16" s="20">
        <v>500</v>
      </c>
      <c r="N16" s="20">
        <v>1</v>
      </c>
      <c r="O16" s="20">
        <v>46</v>
      </c>
      <c r="P16" s="20">
        <v>124</v>
      </c>
      <c r="Q16" s="19" t="s">
        <v>120</v>
      </c>
      <c r="R16" s="20"/>
      <c r="S16" s="42"/>
      <c r="IQ16"/>
      <c r="IR16"/>
      <c r="IS16"/>
      <c r="IT16"/>
      <c r="IU16"/>
      <c r="IV16"/>
    </row>
    <row r="17" spans="1:256" s="4" customFormat="1" ht="101.25">
      <c r="A17" s="18">
        <v>10</v>
      </c>
      <c r="B17" s="19" t="s">
        <v>80</v>
      </c>
      <c r="C17" s="19" t="s">
        <v>121</v>
      </c>
      <c r="D17" s="19" t="s">
        <v>122</v>
      </c>
      <c r="E17" s="19" t="s">
        <v>116</v>
      </c>
      <c r="F17" s="19" t="s">
        <v>123</v>
      </c>
      <c r="G17" s="19" t="s">
        <v>124</v>
      </c>
      <c r="H17" s="19" t="s">
        <v>125</v>
      </c>
      <c r="I17" s="35">
        <v>40</v>
      </c>
      <c r="J17" s="20">
        <v>0</v>
      </c>
      <c r="K17" s="20">
        <v>1</v>
      </c>
      <c r="L17" s="20">
        <v>27</v>
      </c>
      <c r="M17" s="20">
        <v>75</v>
      </c>
      <c r="N17" s="18">
        <v>0</v>
      </c>
      <c r="O17" s="20">
        <v>27</v>
      </c>
      <c r="P17" s="20">
        <v>75</v>
      </c>
      <c r="Q17" s="19" t="s">
        <v>126</v>
      </c>
      <c r="R17" s="20"/>
      <c r="S17" s="42"/>
      <c r="IQ17"/>
      <c r="IR17"/>
      <c r="IS17"/>
      <c r="IT17"/>
      <c r="IU17"/>
      <c r="IV17"/>
    </row>
    <row r="18" spans="1:256" s="4" customFormat="1" ht="90">
      <c r="A18" s="18">
        <v>11</v>
      </c>
      <c r="B18" s="18" t="s">
        <v>80</v>
      </c>
      <c r="C18" s="19" t="s">
        <v>81</v>
      </c>
      <c r="D18" s="19" t="s">
        <v>82</v>
      </c>
      <c r="E18" s="19" t="s">
        <v>116</v>
      </c>
      <c r="F18" s="19" t="s">
        <v>127</v>
      </c>
      <c r="G18" s="19" t="s">
        <v>128</v>
      </c>
      <c r="H18" s="19" t="s">
        <v>129</v>
      </c>
      <c r="I18" s="35">
        <v>100</v>
      </c>
      <c r="J18" s="20">
        <v>0</v>
      </c>
      <c r="K18" s="20">
        <v>1</v>
      </c>
      <c r="L18" s="20">
        <v>300</v>
      </c>
      <c r="M18" s="20">
        <v>1000</v>
      </c>
      <c r="N18" s="20">
        <v>1</v>
      </c>
      <c r="O18" s="20">
        <v>11</v>
      </c>
      <c r="P18" s="20">
        <v>34</v>
      </c>
      <c r="Q18" s="19" t="s">
        <v>129</v>
      </c>
      <c r="R18" s="20"/>
      <c r="S18" s="42"/>
      <c r="IQ18"/>
      <c r="IR18"/>
      <c r="IS18"/>
      <c r="IT18"/>
      <c r="IU18"/>
      <c r="IV18"/>
    </row>
    <row r="19" spans="1:256" s="4" customFormat="1" ht="67.5">
      <c r="A19" s="18">
        <v>12</v>
      </c>
      <c r="B19" s="19" t="s">
        <v>113</v>
      </c>
      <c r="C19" s="18" t="s">
        <v>114</v>
      </c>
      <c r="D19" s="19" t="s">
        <v>115</v>
      </c>
      <c r="E19" s="19" t="s">
        <v>116</v>
      </c>
      <c r="F19" s="19" t="s">
        <v>130</v>
      </c>
      <c r="G19" s="19" t="s">
        <v>131</v>
      </c>
      <c r="H19" s="19" t="s">
        <v>132</v>
      </c>
      <c r="I19" s="35">
        <v>58</v>
      </c>
      <c r="J19" s="20">
        <v>0</v>
      </c>
      <c r="K19" s="20">
        <v>1</v>
      </c>
      <c r="L19" s="20">
        <v>34</v>
      </c>
      <c r="M19" s="20">
        <v>146</v>
      </c>
      <c r="N19" s="20">
        <v>1</v>
      </c>
      <c r="O19" s="20">
        <v>3</v>
      </c>
      <c r="P19" s="20">
        <v>9</v>
      </c>
      <c r="Q19" s="19" t="s">
        <v>133</v>
      </c>
      <c r="R19" s="20"/>
      <c r="S19" s="42"/>
      <c r="IQ19"/>
      <c r="IR19"/>
      <c r="IS19"/>
      <c r="IT19"/>
      <c r="IU19"/>
      <c r="IV19"/>
    </row>
    <row r="20" spans="1:256" s="4" customFormat="1" ht="101.25">
      <c r="A20" s="18">
        <v>13</v>
      </c>
      <c r="B20" s="19" t="s">
        <v>80</v>
      </c>
      <c r="C20" s="19" t="s">
        <v>81</v>
      </c>
      <c r="D20" s="19" t="s">
        <v>134</v>
      </c>
      <c r="E20" s="19" t="s">
        <v>116</v>
      </c>
      <c r="F20" s="19" t="s">
        <v>130</v>
      </c>
      <c r="G20" s="19" t="s">
        <v>135</v>
      </c>
      <c r="H20" s="19" t="s">
        <v>136</v>
      </c>
      <c r="I20" s="35">
        <v>350</v>
      </c>
      <c r="J20" s="20">
        <v>0</v>
      </c>
      <c r="K20" s="20">
        <v>1</v>
      </c>
      <c r="L20" s="20">
        <v>97</v>
      </c>
      <c r="M20" s="20">
        <v>261</v>
      </c>
      <c r="N20" s="20">
        <v>1</v>
      </c>
      <c r="O20" s="20">
        <v>13</v>
      </c>
      <c r="P20" s="20">
        <v>33</v>
      </c>
      <c r="Q20" s="19" t="s">
        <v>137</v>
      </c>
      <c r="R20" s="20"/>
      <c r="S20" s="42"/>
      <c r="IQ20"/>
      <c r="IR20"/>
      <c r="IS20"/>
      <c r="IT20"/>
      <c r="IU20"/>
      <c r="IV20"/>
    </row>
    <row r="21" spans="1:256" s="4" customFormat="1" ht="56.25">
      <c r="A21" s="18">
        <v>14</v>
      </c>
      <c r="B21" s="19" t="s">
        <v>113</v>
      </c>
      <c r="C21" s="18" t="s">
        <v>114</v>
      </c>
      <c r="D21" s="19" t="s">
        <v>115</v>
      </c>
      <c r="E21" s="19" t="s">
        <v>116</v>
      </c>
      <c r="F21" s="19" t="s">
        <v>138</v>
      </c>
      <c r="G21" s="19" t="s">
        <v>118</v>
      </c>
      <c r="H21" s="19" t="s">
        <v>139</v>
      </c>
      <c r="I21" s="35">
        <v>15</v>
      </c>
      <c r="J21" s="20">
        <v>0</v>
      </c>
      <c r="K21" s="20">
        <v>1</v>
      </c>
      <c r="L21" s="20">
        <v>100</v>
      </c>
      <c r="M21" s="20">
        <v>400</v>
      </c>
      <c r="N21" s="20"/>
      <c r="O21" s="20">
        <v>29</v>
      </c>
      <c r="P21" s="20">
        <v>78</v>
      </c>
      <c r="Q21" s="19" t="s">
        <v>140</v>
      </c>
      <c r="R21" s="20"/>
      <c r="S21" s="42"/>
      <c r="IQ21"/>
      <c r="IR21"/>
      <c r="IS21"/>
      <c r="IT21"/>
      <c r="IU21"/>
      <c r="IV21"/>
    </row>
    <row r="22" spans="1:256" s="4" customFormat="1" ht="67.5">
      <c r="A22" s="18">
        <v>15</v>
      </c>
      <c r="B22" s="19" t="s">
        <v>80</v>
      </c>
      <c r="C22" s="19" t="s">
        <v>81</v>
      </c>
      <c r="D22" s="19" t="s">
        <v>141</v>
      </c>
      <c r="E22" s="19" t="s">
        <v>116</v>
      </c>
      <c r="F22" s="19" t="s">
        <v>138</v>
      </c>
      <c r="G22" s="19" t="s">
        <v>142</v>
      </c>
      <c r="H22" s="19" t="s">
        <v>143</v>
      </c>
      <c r="I22" s="35">
        <v>50</v>
      </c>
      <c r="J22" s="20">
        <v>0</v>
      </c>
      <c r="K22" s="20">
        <v>1</v>
      </c>
      <c r="L22" s="20">
        <v>300</v>
      </c>
      <c r="M22" s="20">
        <v>900</v>
      </c>
      <c r="N22" s="20"/>
      <c r="O22" s="20">
        <v>29</v>
      </c>
      <c r="P22" s="20">
        <v>78</v>
      </c>
      <c r="Q22" s="19" t="s">
        <v>144</v>
      </c>
      <c r="R22" s="20"/>
      <c r="S22" s="42"/>
      <c r="IQ22"/>
      <c r="IR22"/>
      <c r="IS22"/>
      <c r="IT22"/>
      <c r="IU22"/>
      <c r="IV22"/>
    </row>
    <row r="23" spans="1:256" s="4" customFormat="1" ht="22.5">
      <c r="A23" s="18">
        <v>16</v>
      </c>
      <c r="B23" s="19" t="s">
        <v>80</v>
      </c>
      <c r="C23" s="19" t="s">
        <v>81</v>
      </c>
      <c r="D23" s="19" t="s">
        <v>82</v>
      </c>
      <c r="E23" s="19" t="s">
        <v>145</v>
      </c>
      <c r="F23" s="19" t="s">
        <v>146</v>
      </c>
      <c r="G23" s="19" t="s">
        <v>147</v>
      </c>
      <c r="H23" s="19" t="s">
        <v>148</v>
      </c>
      <c r="I23" s="36">
        <v>22</v>
      </c>
      <c r="J23" s="20">
        <v>38</v>
      </c>
      <c r="K23" s="20">
        <v>1</v>
      </c>
      <c r="L23" s="20">
        <v>120</v>
      </c>
      <c r="M23" s="20">
        <v>348</v>
      </c>
      <c r="N23" s="20">
        <v>1</v>
      </c>
      <c r="O23" s="20">
        <v>22</v>
      </c>
      <c r="P23" s="20">
        <v>45</v>
      </c>
      <c r="Q23" s="19" t="s">
        <v>149</v>
      </c>
      <c r="R23" s="19" t="s">
        <v>150</v>
      </c>
      <c r="S23" s="42"/>
      <c r="IQ23"/>
      <c r="IR23"/>
      <c r="IS23"/>
      <c r="IT23"/>
      <c r="IU23"/>
      <c r="IV23"/>
    </row>
    <row r="24" spans="1:256" s="4" customFormat="1" ht="22.5">
      <c r="A24" s="18">
        <v>17</v>
      </c>
      <c r="B24" s="19" t="s">
        <v>80</v>
      </c>
      <c r="C24" s="19" t="s">
        <v>81</v>
      </c>
      <c r="D24" s="19" t="s">
        <v>82</v>
      </c>
      <c r="E24" s="19" t="s">
        <v>145</v>
      </c>
      <c r="F24" s="19" t="s">
        <v>151</v>
      </c>
      <c r="G24" s="19" t="s">
        <v>152</v>
      </c>
      <c r="H24" s="19" t="s">
        <v>153</v>
      </c>
      <c r="I24" s="36">
        <v>20</v>
      </c>
      <c r="J24" s="20">
        <v>5</v>
      </c>
      <c r="K24" s="20">
        <v>1</v>
      </c>
      <c r="L24" s="20">
        <v>10</v>
      </c>
      <c r="M24" s="20">
        <v>35</v>
      </c>
      <c r="N24" s="20">
        <v>1</v>
      </c>
      <c r="O24" s="20">
        <v>5</v>
      </c>
      <c r="P24" s="20">
        <v>12</v>
      </c>
      <c r="Q24" s="19" t="s">
        <v>154</v>
      </c>
      <c r="R24" s="19" t="s">
        <v>155</v>
      </c>
      <c r="S24" s="42"/>
      <c r="IQ24"/>
      <c r="IR24"/>
      <c r="IS24"/>
      <c r="IT24"/>
      <c r="IU24"/>
      <c r="IV24"/>
    </row>
    <row r="25" spans="1:256" s="4" customFormat="1" ht="45">
      <c r="A25" s="18">
        <v>18</v>
      </c>
      <c r="B25" s="19" t="s">
        <v>80</v>
      </c>
      <c r="C25" s="19" t="s">
        <v>81</v>
      </c>
      <c r="D25" s="19" t="s">
        <v>82</v>
      </c>
      <c r="E25" s="19" t="s">
        <v>145</v>
      </c>
      <c r="F25" s="19" t="s">
        <v>156</v>
      </c>
      <c r="G25" s="19" t="s">
        <v>157</v>
      </c>
      <c r="H25" s="19" t="s">
        <v>158</v>
      </c>
      <c r="I25" s="36">
        <v>20</v>
      </c>
      <c r="J25" s="20">
        <v>15</v>
      </c>
      <c r="K25" s="20">
        <v>1</v>
      </c>
      <c r="L25" s="20">
        <v>45</v>
      </c>
      <c r="M25" s="37">
        <v>185</v>
      </c>
      <c r="N25" s="20">
        <v>1</v>
      </c>
      <c r="O25" s="20">
        <v>15</v>
      </c>
      <c r="P25" s="20">
        <v>70</v>
      </c>
      <c r="Q25" s="19" t="s">
        <v>159</v>
      </c>
      <c r="R25" s="19" t="s">
        <v>160</v>
      </c>
      <c r="S25" s="42"/>
      <c r="IQ25"/>
      <c r="IR25"/>
      <c r="IS25"/>
      <c r="IT25"/>
      <c r="IU25"/>
      <c r="IV25"/>
    </row>
    <row r="26" spans="1:256" s="4" customFormat="1" ht="45">
      <c r="A26" s="18">
        <v>19</v>
      </c>
      <c r="B26" s="19" t="s">
        <v>80</v>
      </c>
      <c r="C26" s="19" t="s">
        <v>81</v>
      </c>
      <c r="D26" s="19" t="s">
        <v>82</v>
      </c>
      <c r="E26" s="19" t="s">
        <v>145</v>
      </c>
      <c r="F26" s="19" t="s">
        <v>161</v>
      </c>
      <c r="G26" s="19" t="s">
        <v>162</v>
      </c>
      <c r="H26" s="19" t="s">
        <v>163</v>
      </c>
      <c r="I26" s="36">
        <v>30</v>
      </c>
      <c r="J26" s="20">
        <v>10</v>
      </c>
      <c r="K26" s="20">
        <v>1</v>
      </c>
      <c r="L26" s="20">
        <v>60</v>
      </c>
      <c r="M26" s="37">
        <v>170</v>
      </c>
      <c r="N26" s="20">
        <v>1</v>
      </c>
      <c r="O26" s="20">
        <v>20</v>
      </c>
      <c r="P26" s="20">
        <v>51</v>
      </c>
      <c r="Q26" s="19" t="s">
        <v>164</v>
      </c>
      <c r="R26" s="19" t="s">
        <v>160</v>
      </c>
      <c r="S26" s="42"/>
      <c r="IQ26"/>
      <c r="IR26"/>
      <c r="IS26"/>
      <c r="IT26"/>
      <c r="IU26"/>
      <c r="IV26"/>
    </row>
    <row r="27" spans="1:256" s="4" customFormat="1" ht="33.75">
      <c r="A27" s="18">
        <v>20</v>
      </c>
      <c r="B27" s="19" t="s">
        <v>80</v>
      </c>
      <c r="C27" s="19" t="s">
        <v>81</v>
      </c>
      <c r="D27" s="19" t="s">
        <v>82</v>
      </c>
      <c r="E27" s="19" t="s">
        <v>145</v>
      </c>
      <c r="F27" s="19" t="s">
        <v>165</v>
      </c>
      <c r="G27" s="19" t="s">
        <v>166</v>
      </c>
      <c r="H27" s="19" t="s">
        <v>167</v>
      </c>
      <c r="I27" s="36">
        <v>20</v>
      </c>
      <c r="J27" s="20">
        <v>0</v>
      </c>
      <c r="K27" s="20">
        <v>1</v>
      </c>
      <c r="L27" s="20">
        <v>210</v>
      </c>
      <c r="M27" s="37">
        <v>735</v>
      </c>
      <c r="N27" s="20">
        <v>1</v>
      </c>
      <c r="O27" s="20">
        <v>62</v>
      </c>
      <c r="P27" s="20">
        <v>169</v>
      </c>
      <c r="Q27" s="19" t="s">
        <v>168</v>
      </c>
      <c r="R27" s="19" t="s">
        <v>169</v>
      </c>
      <c r="S27" s="42"/>
      <c r="IQ27"/>
      <c r="IR27"/>
      <c r="IS27"/>
      <c r="IT27"/>
      <c r="IU27"/>
      <c r="IV27"/>
    </row>
    <row r="28" spans="1:256" s="4" customFormat="1" ht="33.75">
      <c r="A28" s="18">
        <v>21</v>
      </c>
      <c r="B28" s="19" t="s">
        <v>80</v>
      </c>
      <c r="C28" s="19" t="s">
        <v>81</v>
      </c>
      <c r="D28" s="19" t="s">
        <v>82</v>
      </c>
      <c r="E28" s="19" t="s">
        <v>145</v>
      </c>
      <c r="F28" s="19" t="s">
        <v>170</v>
      </c>
      <c r="G28" s="19" t="s">
        <v>171</v>
      </c>
      <c r="H28" s="19" t="s">
        <v>172</v>
      </c>
      <c r="I28" s="36">
        <v>35</v>
      </c>
      <c r="J28" s="20">
        <v>5</v>
      </c>
      <c r="K28" s="20">
        <v>1</v>
      </c>
      <c r="L28" s="20">
        <v>411</v>
      </c>
      <c r="M28" s="37">
        <v>1298</v>
      </c>
      <c r="N28" s="20">
        <v>1</v>
      </c>
      <c r="O28" s="20">
        <v>62</v>
      </c>
      <c r="P28" s="20">
        <v>211</v>
      </c>
      <c r="Q28" s="19" t="s">
        <v>173</v>
      </c>
      <c r="R28" s="19" t="s">
        <v>174</v>
      </c>
      <c r="S28" s="42"/>
      <c r="IQ28"/>
      <c r="IR28"/>
      <c r="IS28"/>
      <c r="IT28"/>
      <c r="IU28"/>
      <c r="IV28"/>
    </row>
    <row r="29" spans="1:256" s="4" customFormat="1" ht="45">
      <c r="A29" s="18">
        <v>22</v>
      </c>
      <c r="B29" s="19" t="s">
        <v>80</v>
      </c>
      <c r="C29" s="19" t="s">
        <v>81</v>
      </c>
      <c r="D29" s="19" t="s">
        <v>82</v>
      </c>
      <c r="E29" s="19" t="s">
        <v>145</v>
      </c>
      <c r="F29" s="19" t="s">
        <v>175</v>
      </c>
      <c r="G29" s="19" t="s">
        <v>176</v>
      </c>
      <c r="H29" s="19" t="s">
        <v>177</v>
      </c>
      <c r="I29" s="36">
        <v>20</v>
      </c>
      <c r="J29" s="20">
        <v>30</v>
      </c>
      <c r="K29" s="20">
        <v>1</v>
      </c>
      <c r="L29" s="20">
        <v>448</v>
      </c>
      <c r="M29" s="37">
        <v>1344</v>
      </c>
      <c r="N29" s="20">
        <v>1</v>
      </c>
      <c r="O29" s="20">
        <v>49</v>
      </c>
      <c r="P29" s="20">
        <v>143</v>
      </c>
      <c r="Q29" s="19" t="s">
        <v>178</v>
      </c>
      <c r="R29" s="19" t="s">
        <v>179</v>
      </c>
      <c r="S29" s="42"/>
      <c r="IQ29"/>
      <c r="IR29"/>
      <c r="IS29"/>
      <c r="IT29"/>
      <c r="IU29"/>
      <c r="IV29"/>
    </row>
    <row r="30" spans="1:256" s="4" customFormat="1" ht="22.5">
      <c r="A30" s="18">
        <v>23</v>
      </c>
      <c r="B30" s="19" t="s">
        <v>80</v>
      </c>
      <c r="C30" s="19" t="s">
        <v>180</v>
      </c>
      <c r="D30" s="19" t="s">
        <v>181</v>
      </c>
      <c r="E30" s="19" t="s">
        <v>145</v>
      </c>
      <c r="F30" s="19" t="s">
        <v>182</v>
      </c>
      <c r="G30" s="19" t="s">
        <v>183</v>
      </c>
      <c r="H30" s="19" t="s">
        <v>184</v>
      </c>
      <c r="I30" s="36">
        <v>300</v>
      </c>
      <c r="J30" s="20">
        <v>700</v>
      </c>
      <c r="K30" s="20">
        <v>1</v>
      </c>
      <c r="L30" s="20">
        <v>1106</v>
      </c>
      <c r="M30" s="37">
        <v>3367</v>
      </c>
      <c r="N30" s="20">
        <v>1</v>
      </c>
      <c r="O30" s="20">
        <v>97</v>
      </c>
      <c r="P30" s="20">
        <v>271</v>
      </c>
      <c r="Q30" s="19" t="s">
        <v>149</v>
      </c>
      <c r="R30" s="19" t="s">
        <v>185</v>
      </c>
      <c r="S30" s="42"/>
      <c r="IQ30"/>
      <c r="IR30"/>
      <c r="IS30"/>
      <c r="IT30"/>
      <c r="IU30"/>
      <c r="IV30"/>
    </row>
    <row r="31" spans="1:256" s="4" customFormat="1" ht="56.25">
      <c r="A31" s="18">
        <v>24</v>
      </c>
      <c r="B31" s="19" t="s">
        <v>80</v>
      </c>
      <c r="C31" s="19" t="s">
        <v>81</v>
      </c>
      <c r="D31" s="19" t="s">
        <v>82</v>
      </c>
      <c r="E31" s="19" t="s">
        <v>145</v>
      </c>
      <c r="F31" s="19" t="s">
        <v>151</v>
      </c>
      <c r="G31" s="19" t="s">
        <v>186</v>
      </c>
      <c r="H31" s="19" t="s">
        <v>187</v>
      </c>
      <c r="I31" s="36">
        <v>30</v>
      </c>
      <c r="J31" s="20">
        <v>6</v>
      </c>
      <c r="K31" s="20">
        <v>1</v>
      </c>
      <c r="L31" s="20">
        <v>515</v>
      </c>
      <c r="M31" s="37">
        <v>1835</v>
      </c>
      <c r="N31" s="20">
        <v>1</v>
      </c>
      <c r="O31" s="20">
        <v>45</v>
      </c>
      <c r="P31" s="20">
        <v>119</v>
      </c>
      <c r="Q31" s="19" t="s">
        <v>154</v>
      </c>
      <c r="R31" s="19" t="s">
        <v>188</v>
      </c>
      <c r="S31" s="42"/>
      <c r="IQ31"/>
      <c r="IR31"/>
      <c r="IS31"/>
      <c r="IT31"/>
      <c r="IU31"/>
      <c r="IV31"/>
    </row>
    <row r="32" spans="1:256" s="4" customFormat="1" ht="45">
      <c r="A32" s="18">
        <v>25</v>
      </c>
      <c r="B32" s="19" t="s">
        <v>80</v>
      </c>
      <c r="C32" s="19" t="s">
        <v>81</v>
      </c>
      <c r="D32" s="19" t="s">
        <v>82</v>
      </c>
      <c r="E32" s="19" t="s">
        <v>145</v>
      </c>
      <c r="F32" s="19" t="s">
        <v>170</v>
      </c>
      <c r="G32" s="19" t="s">
        <v>189</v>
      </c>
      <c r="H32" s="19" t="s">
        <v>190</v>
      </c>
      <c r="I32" s="36">
        <v>26</v>
      </c>
      <c r="J32" s="20">
        <v>4</v>
      </c>
      <c r="K32" s="20">
        <v>1</v>
      </c>
      <c r="L32" s="20">
        <v>411</v>
      </c>
      <c r="M32" s="37">
        <v>1298</v>
      </c>
      <c r="N32" s="20">
        <v>1</v>
      </c>
      <c r="O32" s="20">
        <v>62</v>
      </c>
      <c r="P32" s="20">
        <v>211</v>
      </c>
      <c r="Q32" s="19" t="s">
        <v>191</v>
      </c>
      <c r="R32" s="19" t="s">
        <v>192</v>
      </c>
      <c r="S32" s="42"/>
      <c r="IQ32"/>
      <c r="IR32"/>
      <c r="IS32"/>
      <c r="IT32"/>
      <c r="IU32"/>
      <c r="IV32"/>
    </row>
    <row r="33" spans="1:256" s="4" customFormat="1" ht="22.5">
      <c r="A33" s="18">
        <v>26</v>
      </c>
      <c r="B33" s="19" t="s">
        <v>80</v>
      </c>
      <c r="C33" s="19" t="s">
        <v>81</v>
      </c>
      <c r="D33" s="19" t="s">
        <v>134</v>
      </c>
      <c r="E33" s="19" t="s">
        <v>145</v>
      </c>
      <c r="F33" s="19" t="s">
        <v>182</v>
      </c>
      <c r="G33" s="19" t="s">
        <v>193</v>
      </c>
      <c r="H33" s="19" t="s">
        <v>184</v>
      </c>
      <c r="I33" s="36">
        <v>200</v>
      </c>
      <c r="J33" s="20">
        <v>300</v>
      </c>
      <c r="K33" s="20">
        <v>1</v>
      </c>
      <c r="L33" s="20">
        <v>1106</v>
      </c>
      <c r="M33" s="37">
        <v>3367</v>
      </c>
      <c r="N33" s="20">
        <v>1</v>
      </c>
      <c r="O33" s="20">
        <v>97</v>
      </c>
      <c r="P33" s="20">
        <v>271</v>
      </c>
      <c r="Q33" s="19" t="s">
        <v>149</v>
      </c>
      <c r="R33" s="19" t="s">
        <v>185</v>
      </c>
      <c r="S33" s="42"/>
      <c r="IQ33"/>
      <c r="IR33"/>
      <c r="IS33"/>
      <c r="IT33"/>
      <c r="IU33"/>
      <c r="IV33"/>
    </row>
    <row r="34" spans="1:256" s="4" customFormat="1" ht="45">
      <c r="A34" s="18">
        <v>27</v>
      </c>
      <c r="B34" s="19" t="s">
        <v>80</v>
      </c>
      <c r="C34" s="19" t="s">
        <v>121</v>
      </c>
      <c r="D34" s="19" t="s">
        <v>122</v>
      </c>
      <c r="E34" s="19" t="s">
        <v>145</v>
      </c>
      <c r="F34" s="19" t="s">
        <v>146</v>
      </c>
      <c r="G34" s="19" t="s">
        <v>194</v>
      </c>
      <c r="H34" s="19" t="s">
        <v>195</v>
      </c>
      <c r="I34" s="36">
        <v>12</v>
      </c>
      <c r="J34" s="20">
        <v>8</v>
      </c>
      <c r="K34" s="20">
        <v>1</v>
      </c>
      <c r="L34" s="20">
        <v>32</v>
      </c>
      <c r="M34" s="37">
        <v>140</v>
      </c>
      <c r="N34" s="20">
        <v>1</v>
      </c>
      <c r="O34" s="20">
        <v>6</v>
      </c>
      <c r="P34" s="20">
        <v>15</v>
      </c>
      <c r="Q34" s="19" t="s">
        <v>196</v>
      </c>
      <c r="R34" s="19" t="s">
        <v>197</v>
      </c>
      <c r="S34" s="42"/>
      <c r="IQ34"/>
      <c r="IR34"/>
      <c r="IS34"/>
      <c r="IT34"/>
      <c r="IU34"/>
      <c r="IV34"/>
    </row>
    <row r="35" spans="1:256" s="4" customFormat="1" ht="56.25">
      <c r="A35" s="18">
        <v>28</v>
      </c>
      <c r="B35" s="19" t="s">
        <v>113</v>
      </c>
      <c r="C35" s="18" t="s">
        <v>114</v>
      </c>
      <c r="D35" s="19" t="s">
        <v>198</v>
      </c>
      <c r="E35" s="19" t="s">
        <v>145</v>
      </c>
      <c r="F35" s="19" t="s">
        <v>199</v>
      </c>
      <c r="G35" s="19" t="s">
        <v>200</v>
      </c>
      <c r="H35" s="19" t="s">
        <v>201</v>
      </c>
      <c r="I35" s="36">
        <v>20</v>
      </c>
      <c r="J35" s="20">
        <v>15</v>
      </c>
      <c r="K35" s="20">
        <v>1</v>
      </c>
      <c r="L35" s="20">
        <v>1120</v>
      </c>
      <c r="M35" s="20">
        <v>4167</v>
      </c>
      <c r="N35" s="20">
        <v>1</v>
      </c>
      <c r="O35" s="20">
        <v>38</v>
      </c>
      <c r="P35" s="20">
        <v>106</v>
      </c>
      <c r="Q35" s="19" t="s">
        <v>202</v>
      </c>
      <c r="R35" s="19" t="s">
        <v>203</v>
      </c>
      <c r="S35" s="42"/>
      <c r="IQ35"/>
      <c r="IR35"/>
      <c r="IS35"/>
      <c r="IT35"/>
      <c r="IU35"/>
      <c r="IV35"/>
    </row>
    <row r="36" spans="1:256" s="4" customFormat="1" ht="33.75">
      <c r="A36" s="18">
        <v>29</v>
      </c>
      <c r="B36" s="19" t="s">
        <v>80</v>
      </c>
      <c r="C36" s="19" t="s">
        <v>121</v>
      </c>
      <c r="D36" s="19" t="s">
        <v>122</v>
      </c>
      <c r="E36" s="19" t="s">
        <v>145</v>
      </c>
      <c r="F36" s="19" t="s">
        <v>204</v>
      </c>
      <c r="G36" s="19" t="s">
        <v>205</v>
      </c>
      <c r="H36" s="19" t="s">
        <v>206</v>
      </c>
      <c r="I36" s="36">
        <v>20</v>
      </c>
      <c r="J36" s="20">
        <v>0</v>
      </c>
      <c r="K36" s="20">
        <v>1</v>
      </c>
      <c r="L36" s="20">
        <v>115</v>
      </c>
      <c r="M36" s="37">
        <v>328</v>
      </c>
      <c r="N36" s="20">
        <v>1</v>
      </c>
      <c r="O36" s="20">
        <v>5</v>
      </c>
      <c r="P36" s="20">
        <v>18</v>
      </c>
      <c r="Q36" s="19" t="s">
        <v>207</v>
      </c>
      <c r="R36" s="19" t="s">
        <v>208</v>
      </c>
      <c r="S36" s="42"/>
      <c r="IQ36"/>
      <c r="IR36"/>
      <c r="IS36"/>
      <c r="IT36"/>
      <c r="IU36"/>
      <c r="IV36"/>
    </row>
    <row r="37" spans="1:256" s="4" customFormat="1" ht="33.75">
      <c r="A37" s="18">
        <v>30</v>
      </c>
      <c r="B37" s="19" t="s">
        <v>113</v>
      </c>
      <c r="C37" s="18" t="s">
        <v>114</v>
      </c>
      <c r="D37" s="19" t="s">
        <v>115</v>
      </c>
      <c r="E37" s="19" t="s">
        <v>145</v>
      </c>
      <c r="F37" s="19" t="s">
        <v>204</v>
      </c>
      <c r="G37" s="19" t="s">
        <v>209</v>
      </c>
      <c r="H37" s="19" t="s">
        <v>210</v>
      </c>
      <c r="I37" s="36">
        <v>20</v>
      </c>
      <c r="J37" s="20">
        <v>0</v>
      </c>
      <c r="K37" s="20">
        <v>1</v>
      </c>
      <c r="L37" s="20">
        <v>78</v>
      </c>
      <c r="M37" s="37">
        <v>206</v>
      </c>
      <c r="N37" s="20">
        <v>1</v>
      </c>
      <c r="O37" s="20">
        <v>7</v>
      </c>
      <c r="P37" s="20">
        <v>20</v>
      </c>
      <c r="Q37" s="19" t="s">
        <v>211</v>
      </c>
      <c r="R37" s="19" t="s">
        <v>212</v>
      </c>
      <c r="S37" s="42"/>
      <c r="IQ37"/>
      <c r="IR37"/>
      <c r="IS37"/>
      <c r="IT37"/>
      <c r="IU37"/>
      <c r="IV37"/>
    </row>
    <row r="38" spans="1:256" s="4" customFormat="1" ht="22.5">
      <c r="A38" s="18">
        <v>31</v>
      </c>
      <c r="B38" s="19" t="s">
        <v>80</v>
      </c>
      <c r="C38" s="19" t="s">
        <v>121</v>
      </c>
      <c r="D38" s="19" t="s">
        <v>122</v>
      </c>
      <c r="E38" s="19" t="s">
        <v>145</v>
      </c>
      <c r="F38" s="19" t="s">
        <v>182</v>
      </c>
      <c r="G38" s="19" t="s">
        <v>213</v>
      </c>
      <c r="H38" s="19" t="s">
        <v>214</v>
      </c>
      <c r="I38" s="36">
        <v>60</v>
      </c>
      <c r="J38" s="20">
        <v>20</v>
      </c>
      <c r="K38" s="20">
        <v>1</v>
      </c>
      <c r="L38" s="20">
        <v>142</v>
      </c>
      <c r="M38" s="37">
        <v>460</v>
      </c>
      <c r="N38" s="20">
        <v>1</v>
      </c>
      <c r="O38" s="20">
        <v>16</v>
      </c>
      <c r="P38" s="20">
        <v>38</v>
      </c>
      <c r="Q38" s="19" t="s">
        <v>215</v>
      </c>
      <c r="R38" s="19" t="s">
        <v>216</v>
      </c>
      <c r="S38" s="42"/>
      <c r="IQ38"/>
      <c r="IR38"/>
      <c r="IS38"/>
      <c r="IT38"/>
      <c r="IU38"/>
      <c r="IV38"/>
    </row>
    <row r="39" spans="1:256" s="4" customFormat="1" ht="45">
      <c r="A39" s="18">
        <v>32</v>
      </c>
      <c r="B39" s="19" t="s">
        <v>80</v>
      </c>
      <c r="C39" s="19" t="s">
        <v>121</v>
      </c>
      <c r="D39" s="19" t="s">
        <v>122</v>
      </c>
      <c r="E39" s="19" t="s">
        <v>145</v>
      </c>
      <c r="F39" s="19" t="s">
        <v>217</v>
      </c>
      <c r="G39" s="19" t="s">
        <v>218</v>
      </c>
      <c r="H39" s="19" t="s">
        <v>219</v>
      </c>
      <c r="I39" s="36">
        <v>19.7</v>
      </c>
      <c r="J39" s="20">
        <v>17.1</v>
      </c>
      <c r="K39" s="20">
        <v>1</v>
      </c>
      <c r="L39" s="20">
        <v>317</v>
      </c>
      <c r="M39" s="37">
        <v>1380</v>
      </c>
      <c r="N39" s="20">
        <v>1</v>
      </c>
      <c r="O39" s="20">
        <v>5</v>
      </c>
      <c r="P39" s="20">
        <v>15</v>
      </c>
      <c r="Q39" s="19" t="s">
        <v>220</v>
      </c>
      <c r="R39" s="19" t="s">
        <v>221</v>
      </c>
      <c r="S39" s="42"/>
      <c r="IQ39"/>
      <c r="IR39"/>
      <c r="IS39"/>
      <c r="IT39"/>
      <c r="IU39"/>
      <c r="IV39"/>
    </row>
    <row r="40" spans="1:256" s="4" customFormat="1" ht="33.75">
      <c r="A40" s="18">
        <v>33</v>
      </c>
      <c r="B40" s="19" t="s">
        <v>80</v>
      </c>
      <c r="C40" s="19" t="s">
        <v>121</v>
      </c>
      <c r="D40" s="19" t="s">
        <v>122</v>
      </c>
      <c r="E40" s="19" t="s">
        <v>145</v>
      </c>
      <c r="F40" s="19" t="s">
        <v>151</v>
      </c>
      <c r="G40" s="19" t="s">
        <v>222</v>
      </c>
      <c r="H40" s="19" t="s">
        <v>223</v>
      </c>
      <c r="I40" s="36">
        <v>20</v>
      </c>
      <c r="J40" s="20">
        <v>5</v>
      </c>
      <c r="K40" s="20">
        <v>1</v>
      </c>
      <c r="L40" s="20">
        <v>150</v>
      </c>
      <c r="M40" s="37">
        <v>500</v>
      </c>
      <c r="N40" s="20">
        <v>1</v>
      </c>
      <c r="O40" s="20">
        <v>10</v>
      </c>
      <c r="P40" s="20">
        <v>27</v>
      </c>
      <c r="Q40" s="19" t="s">
        <v>224</v>
      </c>
      <c r="R40" s="19" t="s">
        <v>225</v>
      </c>
      <c r="S40" s="42"/>
      <c r="IQ40"/>
      <c r="IR40"/>
      <c r="IS40"/>
      <c r="IT40"/>
      <c r="IU40"/>
      <c r="IV40"/>
    </row>
    <row r="41" spans="1:256" s="4" customFormat="1" ht="33.75">
      <c r="A41" s="18">
        <v>34</v>
      </c>
      <c r="B41" s="19" t="s">
        <v>80</v>
      </c>
      <c r="C41" s="19" t="s">
        <v>121</v>
      </c>
      <c r="D41" s="19" t="s">
        <v>122</v>
      </c>
      <c r="E41" s="19" t="s">
        <v>145</v>
      </c>
      <c r="F41" s="19" t="s">
        <v>226</v>
      </c>
      <c r="G41" s="19" t="s">
        <v>227</v>
      </c>
      <c r="H41" s="19" t="s">
        <v>228</v>
      </c>
      <c r="I41" s="36">
        <v>10</v>
      </c>
      <c r="J41" s="20">
        <v>0</v>
      </c>
      <c r="K41" s="20">
        <v>1</v>
      </c>
      <c r="L41" s="20">
        <v>35</v>
      </c>
      <c r="M41" s="37">
        <v>156</v>
      </c>
      <c r="N41" s="20">
        <v>1</v>
      </c>
      <c r="O41" s="20">
        <v>4</v>
      </c>
      <c r="P41" s="20">
        <v>12</v>
      </c>
      <c r="Q41" s="19" t="s">
        <v>202</v>
      </c>
      <c r="R41" s="19" t="s">
        <v>229</v>
      </c>
      <c r="S41" s="42"/>
      <c r="IQ41"/>
      <c r="IR41"/>
      <c r="IS41"/>
      <c r="IT41"/>
      <c r="IU41"/>
      <c r="IV41"/>
    </row>
    <row r="42" spans="1:256" s="4" customFormat="1" ht="45">
      <c r="A42" s="18">
        <v>35</v>
      </c>
      <c r="B42" s="19" t="s">
        <v>113</v>
      </c>
      <c r="C42" s="18" t="s">
        <v>114</v>
      </c>
      <c r="D42" s="19" t="s">
        <v>115</v>
      </c>
      <c r="E42" s="19" t="s">
        <v>145</v>
      </c>
      <c r="F42" s="19" t="s">
        <v>226</v>
      </c>
      <c r="G42" s="19" t="s">
        <v>230</v>
      </c>
      <c r="H42" s="19" t="s">
        <v>231</v>
      </c>
      <c r="I42" s="36">
        <v>50</v>
      </c>
      <c r="J42" s="20">
        <v>35</v>
      </c>
      <c r="K42" s="20">
        <v>1</v>
      </c>
      <c r="L42" s="20">
        <v>32</v>
      </c>
      <c r="M42" s="37">
        <v>132</v>
      </c>
      <c r="N42" s="20">
        <v>1</v>
      </c>
      <c r="O42" s="20">
        <v>4</v>
      </c>
      <c r="P42" s="20">
        <v>15</v>
      </c>
      <c r="Q42" s="19" t="s">
        <v>232</v>
      </c>
      <c r="R42" s="19" t="s">
        <v>233</v>
      </c>
      <c r="S42" s="42"/>
      <c r="IQ42"/>
      <c r="IR42"/>
      <c r="IS42"/>
      <c r="IT42"/>
      <c r="IU42"/>
      <c r="IV42"/>
    </row>
    <row r="43" spans="1:256" s="4" customFormat="1" ht="45">
      <c r="A43" s="18">
        <v>36</v>
      </c>
      <c r="B43" s="19" t="s">
        <v>80</v>
      </c>
      <c r="C43" s="19" t="s">
        <v>121</v>
      </c>
      <c r="D43" s="19" t="s">
        <v>122</v>
      </c>
      <c r="E43" s="19" t="s">
        <v>145</v>
      </c>
      <c r="F43" s="19" t="s">
        <v>234</v>
      </c>
      <c r="G43" s="19" t="s">
        <v>235</v>
      </c>
      <c r="H43" s="19" t="s">
        <v>236</v>
      </c>
      <c r="I43" s="36">
        <v>12</v>
      </c>
      <c r="J43" s="20">
        <v>0</v>
      </c>
      <c r="K43" s="20">
        <v>1</v>
      </c>
      <c r="L43" s="20">
        <v>121</v>
      </c>
      <c r="M43" s="37">
        <v>71</v>
      </c>
      <c r="N43" s="20">
        <v>1</v>
      </c>
      <c r="O43" s="20">
        <v>5</v>
      </c>
      <c r="P43" s="20">
        <v>16</v>
      </c>
      <c r="Q43" s="19" t="s">
        <v>202</v>
      </c>
      <c r="R43" s="19" t="s">
        <v>229</v>
      </c>
      <c r="S43" s="42"/>
      <c r="IQ43"/>
      <c r="IR43"/>
      <c r="IS43"/>
      <c r="IT43"/>
      <c r="IU43"/>
      <c r="IV43"/>
    </row>
    <row r="44" spans="1:256" s="4" customFormat="1" ht="45">
      <c r="A44" s="18">
        <v>37</v>
      </c>
      <c r="B44" s="19" t="s">
        <v>80</v>
      </c>
      <c r="C44" s="19" t="s">
        <v>121</v>
      </c>
      <c r="D44" s="19" t="s">
        <v>122</v>
      </c>
      <c r="E44" s="19" t="s">
        <v>145</v>
      </c>
      <c r="F44" s="19" t="s">
        <v>234</v>
      </c>
      <c r="G44" s="19" t="s">
        <v>237</v>
      </c>
      <c r="H44" s="19" t="s">
        <v>238</v>
      </c>
      <c r="I44" s="36">
        <v>10</v>
      </c>
      <c r="J44" s="20">
        <v>0</v>
      </c>
      <c r="K44" s="20">
        <v>1</v>
      </c>
      <c r="L44" s="20">
        <v>23</v>
      </c>
      <c r="M44" s="37">
        <v>86</v>
      </c>
      <c r="N44" s="20">
        <v>1</v>
      </c>
      <c r="O44" s="20">
        <v>5</v>
      </c>
      <c r="P44" s="20">
        <v>13</v>
      </c>
      <c r="Q44" s="19" t="s">
        <v>202</v>
      </c>
      <c r="R44" s="19" t="s">
        <v>229</v>
      </c>
      <c r="S44" s="42"/>
      <c r="IQ44"/>
      <c r="IR44"/>
      <c r="IS44"/>
      <c r="IT44"/>
      <c r="IU44"/>
      <c r="IV44"/>
    </row>
    <row r="45" spans="1:256" s="4" customFormat="1" ht="45">
      <c r="A45" s="18">
        <v>38</v>
      </c>
      <c r="B45" s="19" t="s">
        <v>113</v>
      </c>
      <c r="C45" s="18" t="s">
        <v>114</v>
      </c>
      <c r="D45" s="19" t="s">
        <v>115</v>
      </c>
      <c r="E45" s="19" t="s">
        <v>145</v>
      </c>
      <c r="F45" s="19" t="s">
        <v>161</v>
      </c>
      <c r="G45" s="19" t="s">
        <v>239</v>
      </c>
      <c r="H45" s="19" t="s">
        <v>240</v>
      </c>
      <c r="I45" s="36">
        <v>15</v>
      </c>
      <c r="J45" s="20">
        <v>5</v>
      </c>
      <c r="K45" s="20">
        <v>1</v>
      </c>
      <c r="L45" s="20">
        <v>90</v>
      </c>
      <c r="M45" s="37">
        <v>190</v>
      </c>
      <c r="N45" s="20">
        <v>1</v>
      </c>
      <c r="O45" s="20">
        <v>74</v>
      </c>
      <c r="P45" s="20">
        <v>171</v>
      </c>
      <c r="Q45" s="19" t="s">
        <v>241</v>
      </c>
      <c r="R45" s="19" t="s">
        <v>242</v>
      </c>
      <c r="S45" s="42"/>
      <c r="IQ45"/>
      <c r="IR45"/>
      <c r="IS45"/>
      <c r="IT45"/>
      <c r="IU45"/>
      <c r="IV45"/>
    </row>
    <row r="46" spans="1:256" s="4" customFormat="1" ht="90">
      <c r="A46" s="18">
        <v>39</v>
      </c>
      <c r="B46" s="19" t="s">
        <v>80</v>
      </c>
      <c r="C46" s="18" t="s">
        <v>121</v>
      </c>
      <c r="D46" s="19" t="s">
        <v>122</v>
      </c>
      <c r="E46" s="19" t="s">
        <v>145</v>
      </c>
      <c r="F46" s="19" t="s">
        <v>165</v>
      </c>
      <c r="G46" s="19" t="s">
        <v>243</v>
      </c>
      <c r="H46" s="19" t="s">
        <v>244</v>
      </c>
      <c r="I46" s="36">
        <v>10</v>
      </c>
      <c r="J46" s="20">
        <v>8</v>
      </c>
      <c r="K46" s="20">
        <v>1</v>
      </c>
      <c r="L46" s="20">
        <v>30</v>
      </c>
      <c r="M46" s="37">
        <v>125</v>
      </c>
      <c r="N46" s="20">
        <v>1</v>
      </c>
      <c r="O46" s="20">
        <v>2</v>
      </c>
      <c r="P46" s="20">
        <v>6</v>
      </c>
      <c r="Q46" s="19" t="s">
        <v>202</v>
      </c>
      <c r="R46" s="19" t="s">
        <v>245</v>
      </c>
      <c r="S46" s="42"/>
      <c r="IQ46"/>
      <c r="IR46"/>
      <c r="IS46"/>
      <c r="IT46"/>
      <c r="IU46"/>
      <c r="IV46"/>
    </row>
    <row r="47" spans="1:256" s="4" customFormat="1" ht="78.75">
      <c r="A47" s="18">
        <v>40</v>
      </c>
      <c r="B47" s="19" t="s">
        <v>80</v>
      </c>
      <c r="C47" s="18" t="s">
        <v>121</v>
      </c>
      <c r="D47" s="19" t="s">
        <v>122</v>
      </c>
      <c r="E47" s="19" t="s">
        <v>145</v>
      </c>
      <c r="F47" s="19" t="s">
        <v>170</v>
      </c>
      <c r="G47" s="19" t="s">
        <v>246</v>
      </c>
      <c r="H47" s="19" t="s">
        <v>247</v>
      </c>
      <c r="I47" s="36">
        <v>15</v>
      </c>
      <c r="J47" s="20">
        <v>3</v>
      </c>
      <c r="K47" s="20">
        <v>1</v>
      </c>
      <c r="L47" s="20">
        <v>49</v>
      </c>
      <c r="M47" s="37">
        <v>168</v>
      </c>
      <c r="N47" s="20">
        <v>1</v>
      </c>
      <c r="O47" s="20">
        <v>8</v>
      </c>
      <c r="P47" s="20">
        <v>26</v>
      </c>
      <c r="Q47" s="19" t="s">
        <v>224</v>
      </c>
      <c r="R47" s="19" t="s">
        <v>225</v>
      </c>
      <c r="S47" s="42"/>
      <c r="IQ47"/>
      <c r="IR47"/>
      <c r="IS47"/>
      <c r="IT47"/>
      <c r="IU47"/>
      <c r="IV47"/>
    </row>
    <row r="48" spans="1:256" s="4" customFormat="1" ht="45">
      <c r="A48" s="18">
        <v>41</v>
      </c>
      <c r="B48" s="19" t="s">
        <v>80</v>
      </c>
      <c r="C48" s="19" t="s">
        <v>121</v>
      </c>
      <c r="D48" s="19" t="s">
        <v>122</v>
      </c>
      <c r="E48" s="19" t="s">
        <v>145</v>
      </c>
      <c r="F48" s="19" t="s">
        <v>248</v>
      </c>
      <c r="G48" s="19" t="s">
        <v>249</v>
      </c>
      <c r="H48" s="19" t="s">
        <v>250</v>
      </c>
      <c r="I48" s="36">
        <v>25</v>
      </c>
      <c r="J48" s="20">
        <v>5</v>
      </c>
      <c r="K48" s="20">
        <v>1</v>
      </c>
      <c r="L48" s="20">
        <v>180</v>
      </c>
      <c r="M48" s="37">
        <v>600</v>
      </c>
      <c r="N48" s="20">
        <v>1</v>
      </c>
      <c r="O48" s="20">
        <v>5</v>
      </c>
      <c r="P48" s="20">
        <v>15</v>
      </c>
      <c r="Q48" s="19" t="s">
        <v>224</v>
      </c>
      <c r="R48" s="19" t="s">
        <v>225</v>
      </c>
      <c r="S48" s="42"/>
      <c r="IQ48"/>
      <c r="IR48"/>
      <c r="IS48"/>
      <c r="IT48"/>
      <c r="IU48"/>
      <c r="IV48"/>
    </row>
    <row r="49" spans="1:256" s="4" customFormat="1" ht="33.75">
      <c r="A49" s="18">
        <v>42</v>
      </c>
      <c r="B49" s="19" t="s">
        <v>80</v>
      </c>
      <c r="C49" s="18" t="s">
        <v>121</v>
      </c>
      <c r="D49" s="19" t="s">
        <v>122</v>
      </c>
      <c r="E49" s="19" t="s">
        <v>145</v>
      </c>
      <c r="F49" s="19" t="s">
        <v>251</v>
      </c>
      <c r="G49" s="19" t="s">
        <v>252</v>
      </c>
      <c r="H49" s="19" t="s">
        <v>253</v>
      </c>
      <c r="I49" s="36">
        <v>15</v>
      </c>
      <c r="J49" s="20">
        <v>15</v>
      </c>
      <c r="K49" s="20">
        <v>1</v>
      </c>
      <c r="L49" s="20">
        <v>247</v>
      </c>
      <c r="M49" s="37">
        <v>613</v>
      </c>
      <c r="N49" s="20">
        <v>1</v>
      </c>
      <c r="O49" s="20">
        <v>13</v>
      </c>
      <c r="P49" s="20">
        <v>41</v>
      </c>
      <c r="Q49" s="19" t="s">
        <v>224</v>
      </c>
      <c r="R49" s="19" t="s">
        <v>225</v>
      </c>
      <c r="S49" s="42"/>
      <c r="IQ49"/>
      <c r="IR49"/>
      <c r="IS49"/>
      <c r="IT49"/>
      <c r="IU49"/>
      <c r="IV49"/>
    </row>
    <row r="50" spans="1:256" s="4" customFormat="1" ht="33.75">
      <c r="A50" s="18">
        <v>43</v>
      </c>
      <c r="B50" s="19" t="s">
        <v>113</v>
      </c>
      <c r="C50" s="18" t="s">
        <v>114</v>
      </c>
      <c r="D50" s="19" t="s">
        <v>115</v>
      </c>
      <c r="E50" s="19" t="s">
        <v>145</v>
      </c>
      <c r="F50" s="19" t="s">
        <v>175</v>
      </c>
      <c r="G50" s="19" t="s">
        <v>254</v>
      </c>
      <c r="H50" s="19" t="s">
        <v>255</v>
      </c>
      <c r="I50" s="36">
        <v>20</v>
      </c>
      <c r="J50" s="20">
        <v>20</v>
      </c>
      <c r="K50" s="20">
        <v>1</v>
      </c>
      <c r="L50" s="20">
        <v>188</v>
      </c>
      <c r="M50" s="37">
        <v>664</v>
      </c>
      <c r="N50" s="20">
        <v>1</v>
      </c>
      <c r="O50" s="20">
        <v>5</v>
      </c>
      <c r="P50" s="20">
        <v>21</v>
      </c>
      <c r="Q50" s="19" t="s">
        <v>256</v>
      </c>
      <c r="R50" s="19" t="s">
        <v>257</v>
      </c>
      <c r="S50" s="42"/>
      <c r="IQ50"/>
      <c r="IR50"/>
      <c r="IS50"/>
      <c r="IT50"/>
      <c r="IU50"/>
      <c r="IV50"/>
    </row>
    <row r="51" spans="1:256" s="4" customFormat="1" ht="45">
      <c r="A51" s="18">
        <v>44</v>
      </c>
      <c r="B51" s="19" t="s">
        <v>80</v>
      </c>
      <c r="C51" s="19" t="s">
        <v>121</v>
      </c>
      <c r="D51" s="19" t="s">
        <v>122</v>
      </c>
      <c r="E51" s="19" t="s">
        <v>145</v>
      </c>
      <c r="F51" s="19" t="s">
        <v>258</v>
      </c>
      <c r="G51" s="19" t="s">
        <v>259</v>
      </c>
      <c r="H51" s="19" t="s">
        <v>260</v>
      </c>
      <c r="I51" s="36">
        <v>10</v>
      </c>
      <c r="J51" s="20">
        <v>5</v>
      </c>
      <c r="K51" s="20">
        <v>1</v>
      </c>
      <c r="L51" s="20">
        <v>150</v>
      </c>
      <c r="M51" s="37">
        <v>500</v>
      </c>
      <c r="N51" s="20">
        <v>1</v>
      </c>
      <c r="O51" s="20">
        <v>10</v>
      </c>
      <c r="P51" s="20">
        <v>27</v>
      </c>
      <c r="Q51" s="19" t="s">
        <v>224</v>
      </c>
      <c r="R51" s="19" t="s">
        <v>225</v>
      </c>
      <c r="S51" s="42"/>
      <c r="IQ51"/>
      <c r="IR51"/>
      <c r="IS51"/>
      <c r="IT51"/>
      <c r="IU51"/>
      <c r="IV51"/>
    </row>
    <row r="52" spans="1:256" s="4" customFormat="1" ht="45">
      <c r="A52" s="18">
        <v>45</v>
      </c>
      <c r="B52" s="19" t="s">
        <v>80</v>
      </c>
      <c r="C52" s="19" t="s">
        <v>121</v>
      </c>
      <c r="D52" s="19" t="s">
        <v>122</v>
      </c>
      <c r="E52" s="19" t="s">
        <v>145</v>
      </c>
      <c r="F52" s="19" t="s">
        <v>261</v>
      </c>
      <c r="G52" s="19" t="s">
        <v>262</v>
      </c>
      <c r="H52" s="19" t="s">
        <v>263</v>
      </c>
      <c r="I52" s="36">
        <v>10</v>
      </c>
      <c r="J52" s="20">
        <v>10</v>
      </c>
      <c r="K52" s="20">
        <v>1</v>
      </c>
      <c r="L52" s="20">
        <v>268</v>
      </c>
      <c r="M52" s="37">
        <v>1065</v>
      </c>
      <c r="N52" s="20">
        <v>1</v>
      </c>
      <c r="O52" s="20">
        <v>20</v>
      </c>
      <c r="P52" s="20">
        <v>64</v>
      </c>
      <c r="Q52" s="19" t="s">
        <v>264</v>
      </c>
      <c r="R52" s="19" t="s">
        <v>265</v>
      </c>
      <c r="S52" s="42"/>
      <c r="IQ52"/>
      <c r="IR52"/>
      <c r="IS52"/>
      <c r="IT52"/>
      <c r="IU52"/>
      <c r="IV52"/>
    </row>
    <row r="53" spans="1:256" s="4" customFormat="1" ht="45">
      <c r="A53" s="18">
        <v>46</v>
      </c>
      <c r="B53" s="19" t="s">
        <v>113</v>
      </c>
      <c r="C53" s="19" t="s">
        <v>266</v>
      </c>
      <c r="D53" s="18" t="s">
        <v>267</v>
      </c>
      <c r="E53" s="19" t="s">
        <v>145</v>
      </c>
      <c r="F53" s="19" t="s">
        <v>170</v>
      </c>
      <c r="G53" s="19" t="s">
        <v>268</v>
      </c>
      <c r="H53" s="19" t="s">
        <v>269</v>
      </c>
      <c r="I53" s="36">
        <v>45</v>
      </c>
      <c r="J53" s="20">
        <v>5</v>
      </c>
      <c r="K53" s="20">
        <v>1</v>
      </c>
      <c r="L53" s="20">
        <v>30</v>
      </c>
      <c r="M53" s="20">
        <v>85</v>
      </c>
      <c r="N53" s="20">
        <v>1</v>
      </c>
      <c r="O53" s="20">
        <v>10</v>
      </c>
      <c r="P53" s="20">
        <v>22</v>
      </c>
      <c r="Q53" s="19" t="s">
        <v>270</v>
      </c>
      <c r="R53" s="19" t="s">
        <v>271</v>
      </c>
      <c r="S53" s="42"/>
      <c r="IQ53"/>
      <c r="IR53"/>
      <c r="IS53"/>
      <c r="IT53"/>
      <c r="IU53"/>
      <c r="IV53"/>
    </row>
    <row r="54" spans="1:256" s="4" customFormat="1" ht="78.75">
      <c r="A54" s="18">
        <v>47</v>
      </c>
      <c r="B54" s="19" t="s">
        <v>272</v>
      </c>
      <c r="C54" s="19" t="s">
        <v>273</v>
      </c>
      <c r="D54" s="19" t="s">
        <v>274</v>
      </c>
      <c r="E54" s="19" t="s">
        <v>145</v>
      </c>
      <c r="F54" s="20"/>
      <c r="G54" s="19" t="s">
        <v>275</v>
      </c>
      <c r="H54" s="19" t="s">
        <v>276</v>
      </c>
      <c r="I54" s="36">
        <v>50</v>
      </c>
      <c r="J54" s="20">
        <v>0</v>
      </c>
      <c r="K54" s="38">
        <v>2</v>
      </c>
      <c r="L54" s="38">
        <v>2012</v>
      </c>
      <c r="M54" s="38">
        <v>6386</v>
      </c>
      <c r="N54" s="38">
        <v>2</v>
      </c>
      <c r="O54" s="38">
        <v>156</v>
      </c>
      <c r="P54" s="38">
        <v>476</v>
      </c>
      <c r="Q54" s="20"/>
      <c r="R54" s="20"/>
      <c r="S54" s="42"/>
      <c r="IQ54"/>
      <c r="IR54"/>
      <c r="IS54"/>
      <c r="IT54"/>
      <c r="IU54"/>
      <c r="IV54"/>
    </row>
    <row r="55" spans="1:256" s="4" customFormat="1" ht="45.75">
      <c r="A55" s="18">
        <v>48</v>
      </c>
      <c r="B55" s="18" t="s">
        <v>80</v>
      </c>
      <c r="C55" s="19" t="s">
        <v>81</v>
      </c>
      <c r="D55" s="19" t="s">
        <v>277</v>
      </c>
      <c r="E55" s="19" t="s">
        <v>278</v>
      </c>
      <c r="F55" s="19" t="s">
        <v>279</v>
      </c>
      <c r="G55" s="19" t="s">
        <v>280</v>
      </c>
      <c r="H55" s="19" t="s">
        <v>281</v>
      </c>
      <c r="I55" s="35">
        <v>35</v>
      </c>
      <c r="J55" s="20">
        <v>0</v>
      </c>
      <c r="K55" s="20">
        <v>5</v>
      </c>
      <c r="L55" s="20">
        <v>137</v>
      </c>
      <c r="M55" s="20">
        <v>398</v>
      </c>
      <c r="N55" s="20">
        <v>0</v>
      </c>
      <c r="O55" s="20">
        <v>4</v>
      </c>
      <c r="P55" s="20">
        <v>8</v>
      </c>
      <c r="Q55" s="19" t="s">
        <v>282</v>
      </c>
      <c r="R55" s="19" t="s">
        <v>283</v>
      </c>
      <c r="S55" s="42"/>
      <c r="IQ55"/>
      <c r="IR55"/>
      <c r="IS55"/>
      <c r="IT55"/>
      <c r="IU55"/>
      <c r="IV55"/>
    </row>
    <row r="56" spans="1:256" s="4" customFormat="1" ht="67.5">
      <c r="A56" s="18">
        <v>49</v>
      </c>
      <c r="B56" s="19" t="s">
        <v>113</v>
      </c>
      <c r="C56" s="18" t="s">
        <v>114</v>
      </c>
      <c r="D56" s="19" t="s">
        <v>115</v>
      </c>
      <c r="E56" s="19" t="s">
        <v>278</v>
      </c>
      <c r="F56" s="19" t="s">
        <v>284</v>
      </c>
      <c r="G56" s="19" t="s">
        <v>285</v>
      </c>
      <c r="H56" s="19" t="s">
        <v>286</v>
      </c>
      <c r="I56" s="35">
        <v>40</v>
      </c>
      <c r="J56" s="20">
        <v>0</v>
      </c>
      <c r="K56" s="20">
        <v>1</v>
      </c>
      <c r="L56" s="20">
        <v>100</v>
      </c>
      <c r="M56" s="20">
        <v>200</v>
      </c>
      <c r="N56" s="20">
        <v>0</v>
      </c>
      <c r="O56" s="20">
        <v>0</v>
      </c>
      <c r="P56" s="20">
        <v>0</v>
      </c>
      <c r="Q56" s="19" t="s">
        <v>287</v>
      </c>
      <c r="R56" s="19" t="s">
        <v>288</v>
      </c>
      <c r="S56" s="42"/>
      <c r="IQ56"/>
      <c r="IR56"/>
      <c r="IS56"/>
      <c r="IT56"/>
      <c r="IU56"/>
      <c r="IV56"/>
    </row>
    <row r="57" spans="1:256" s="4" customFormat="1" ht="67.5">
      <c r="A57" s="18">
        <v>50</v>
      </c>
      <c r="B57" s="19" t="s">
        <v>113</v>
      </c>
      <c r="C57" s="18" t="s">
        <v>114</v>
      </c>
      <c r="D57" s="19" t="s">
        <v>115</v>
      </c>
      <c r="E57" s="19" t="s">
        <v>278</v>
      </c>
      <c r="F57" s="19" t="s">
        <v>289</v>
      </c>
      <c r="G57" s="19" t="s">
        <v>290</v>
      </c>
      <c r="H57" s="19" t="s">
        <v>291</v>
      </c>
      <c r="I57" s="35">
        <v>80</v>
      </c>
      <c r="J57" s="20">
        <v>0</v>
      </c>
      <c r="K57" s="20">
        <v>1</v>
      </c>
      <c r="L57" s="20">
        <v>70</v>
      </c>
      <c r="M57" s="20">
        <v>300</v>
      </c>
      <c r="N57" s="20">
        <v>0</v>
      </c>
      <c r="O57" s="20">
        <v>0</v>
      </c>
      <c r="P57" s="20">
        <v>0</v>
      </c>
      <c r="Q57" s="19" t="s">
        <v>292</v>
      </c>
      <c r="R57" s="19" t="s">
        <v>293</v>
      </c>
      <c r="S57" s="42"/>
      <c r="IQ57"/>
      <c r="IR57"/>
      <c r="IS57"/>
      <c r="IT57"/>
      <c r="IU57"/>
      <c r="IV57"/>
    </row>
    <row r="58" spans="1:256" s="4" customFormat="1" ht="67.5">
      <c r="A58" s="18">
        <v>51</v>
      </c>
      <c r="B58" s="19" t="s">
        <v>113</v>
      </c>
      <c r="C58" s="18" t="s">
        <v>114</v>
      </c>
      <c r="D58" s="19" t="s">
        <v>115</v>
      </c>
      <c r="E58" s="19" t="s">
        <v>278</v>
      </c>
      <c r="F58" s="19" t="s">
        <v>294</v>
      </c>
      <c r="G58" s="19" t="s">
        <v>295</v>
      </c>
      <c r="H58" s="19" t="s">
        <v>296</v>
      </c>
      <c r="I58" s="35">
        <v>10</v>
      </c>
      <c r="J58" s="20">
        <v>0</v>
      </c>
      <c r="K58" s="20">
        <v>1</v>
      </c>
      <c r="L58" s="20">
        <v>463</v>
      </c>
      <c r="M58" s="20">
        <v>1169</v>
      </c>
      <c r="N58" s="20">
        <v>0</v>
      </c>
      <c r="O58" s="20">
        <v>0</v>
      </c>
      <c r="P58" s="20">
        <v>0</v>
      </c>
      <c r="Q58" s="19" t="s">
        <v>297</v>
      </c>
      <c r="R58" s="19" t="s">
        <v>298</v>
      </c>
      <c r="S58" s="42"/>
      <c r="IQ58"/>
      <c r="IR58"/>
      <c r="IS58"/>
      <c r="IT58"/>
      <c r="IU58"/>
      <c r="IV58"/>
    </row>
    <row r="59" spans="1:256" s="4" customFormat="1" ht="67.5">
      <c r="A59" s="18">
        <v>52</v>
      </c>
      <c r="B59" s="19" t="s">
        <v>113</v>
      </c>
      <c r="C59" s="18" t="s">
        <v>114</v>
      </c>
      <c r="D59" s="19" t="s">
        <v>115</v>
      </c>
      <c r="E59" s="19" t="s">
        <v>278</v>
      </c>
      <c r="F59" s="19" t="s">
        <v>299</v>
      </c>
      <c r="G59" s="19" t="s">
        <v>300</v>
      </c>
      <c r="H59" s="19" t="s">
        <v>301</v>
      </c>
      <c r="I59" s="35">
        <v>12</v>
      </c>
      <c r="J59" s="20">
        <v>0</v>
      </c>
      <c r="K59" s="20">
        <v>1</v>
      </c>
      <c r="L59" s="20">
        <v>503</v>
      </c>
      <c r="M59" s="20">
        <v>1402</v>
      </c>
      <c r="N59" s="20">
        <v>0</v>
      </c>
      <c r="O59" s="20">
        <v>0</v>
      </c>
      <c r="P59" s="20">
        <v>0</v>
      </c>
      <c r="Q59" s="19" t="s">
        <v>297</v>
      </c>
      <c r="R59" s="19" t="s">
        <v>298</v>
      </c>
      <c r="S59" s="42"/>
      <c r="IQ59"/>
      <c r="IR59"/>
      <c r="IS59"/>
      <c r="IT59"/>
      <c r="IU59"/>
      <c r="IV59"/>
    </row>
    <row r="60" spans="1:256" s="4" customFormat="1" ht="90">
      <c r="A60" s="18">
        <v>53</v>
      </c>
      <c r="B60" s="19" t="s">
        <v>80</v>
      </c>
      <c r="C60" s="19" t="s">
        <v>302</v>
      </c>
      <c r="D60" s="19" t="s">
        <v>303</v>
      </c>
      <c r="E60" s="19" t="s">
        <v>304</v>
      </c>
      <c r="F60" s="19" t="s">
        <v>305</v>
      </c>
      <c r="G60" s="19" t="s">
        <v>303</v>
      </c>
      <c r="H60" s="19" t="s">
        <v>306</v>
      </c>
      <c r="I60" s="35">
        <v>20</v>
      </c>
      <c r="J60" s="20">
        <v>0</v>
      </c>
      <c r="K60" s="20">
        <v>40</v>
      </c>
      <c r="L60" s="20">
        <v>120</v>
      </c>
      <c r="M60" s="20">
        <v>120</v>
      </c>
      <c r="N60" s="20">
        <v>8</v>
      </c>
      <c r="O60" s="20">
        <v>24</v>
      </c>
      <c r="P60" s="20">
        <v>24</v>
      </c>
      <c r="Q60" s="19" t="s">
        <v>307</v>
      </c>
      <c r="R60" s="20"/>
      <c r="S60" s="42"/>
      <c r="IQ60"/>
      <c r="IR60"/>
      <c r="IS60"/>
      <c r="IT60"/>
      <c r="IU60"/>
      <c r="IV60"/>
    </row>
    <row r="61" spans="1:256" s="4" customFormat="1" ht="90">
      <c r="A61" s="18">
        <v>54</v>
      </c>
      <c r="B61" s="19" t="s">
        <v>80</v>
      </c>
      <c r="C61" s="19" t="s">
        <v>302</v>
      </c>
      <c r="D61" s="19" t="s">
        <v>308</v>
      </c>
      <c r="E61" s="19" t="s">
        <v>304</v>
      </c>
      <c r="F61" s="19" t="s">
        <v>305</v>
      </c>
      <c r="G61" s="19" t="s">
        <v>309</v>
      </c>
      <c r="H61" s="19" t="s">
        <v>310</v>
      </c>
      <c r="I61" s="35">
        <v>50</v>
      </c>
      <c r="J61" s="20">
        <v>0</v>
      </c>
      <c r="K61" s="20">
        <v>40</v>
      </c>
      <c r="L61" s="20">
        <v>2038</v>
      </c>
      <c r="M61" s="20">
        <v>5727</v>
      </c>
      <c r="N61" s="20">
        <v>8</v>
      </c>
      <c r="O61" s="20">
        <v>489</v>
      </c>
      <c r="P61" s="20">
        <v>1388</v>
      </c>
      <c r="Q61" s="19" t="s">
        <v>311</v>
      </c>
      <c r="R61" s="20"/>
      <c r="S61" s="42"/>
      <c r="IQ61"/>
      <c r="IR61"/>
      <c r="IS61"/>
      <c r="IT61"/>
      <c r="IU61"/>
      <c r="IV61"/>
    </row>
    <row r="62" spans="1:256" s="4" customFormat="1" ht="78.75">
      <c r="A62" s="18">
        <v>55</v>
      </c>
      <c r="B62" s="19" t="s">
        <v>80</v>
      </c>
      <c r="C62" s="19" t="s">
        <v>180</v>
      </c>
      <c r="D62" s="19" t="s">
        <v>312</v>
      </c>
      <c r="E62" s="19" t="s">
        <v>304</v>
      </c>
      <c r="F62" s="19" t="s">
        <v>313</v>
      </c>
      <c r="G62" s="19" t="s">
        <v>314</v>
      </c>
      <c r="H62" s="19" t="s">
        <v>315</v>
      </c>
      <c r="I62" s="35">
        <v>5</v>
      </c>
      <c r="J62" s="20">
        <v>0</v>
      </c>
      <c r="K62" s="20">
        <v>5</v>
      </c>
      <c r="L62" s="20">
        <v>113</v>
      </c>
      <c r="M62" s="20">
        <v>321</v>
      </c>
      <c r="N62" s="20">
        <v>0</v>
      </c>
      <c r="O62" s="20">
        <v>0</v>
      </c>
      <c r="P62" s="20">
        <v>0</v>
      </c>
      <c r="Q62" s="19" t="s">
        <v>315</v>
      </c>
      <c r="R62" s="19" t="s">
        <v>316</v>
      </c>
      <c r="S62" s="42"/>
      <c r="IQ62"/>
      <c r="IR62"/>
      <c r="IS62"/>
      <c r="IT62"/>
      <c r="IU62"/>
      <c r="IV62"/>
    </row>
    <row r="63" spans="1:256" s="4" customFormat="1" ht="78.75">
      <c r="A63" s="18">
        <v>56</v>
      </c>
      <c r="B63" s="19" t="s">
        <v>317</v>
      </c>
      <c r="C63" s="19" t="s">
        <v>318</v>
      </c>
      <c r="D63" s="19" t="s">
        <v>319</v>
      </c>
      <c r="E63" s="19" t="s">
        <v>304</v>
      </c>
      <c r="F63" s="19" t="s">
        <v>320</v>
      </c>
      <c r="G63" s="19" t="s">
        <v>319</v>
      </c>
      <c r="H63" s="19" t="s">
        <v>321</v>
      </c>
      <c r="I63" s="35">
        <v>49.95</v>
      </c>
      <c r="J63" s="20">
        <v>0</v>
      </c>
      <c r="K63" s="20">
        <v>40</v>
      </c>
      <c r="L63" s="20">
        <v>315</v>
      </c>
      <c r="M63" s="20">
        <v>333</v>
      </c>
      <c r="N63" s="20">
        <v>8</v>
      </c>
      <c r="O63" s="20">
        <v>46</v>
      </c>
      <c r="P63" s="20">
        <v>46</v>
      </c>
      <c r="Q63" s="19" t="s">
        <v>321</v>
      </c>
      <c r="R63" s="20"/>
      <c r="S63" s="42"/>
      <c r="IQ63"/>
      <c r="IR63"/>
      <c r="IS63"/>
      <c r="IT63"/>
      <c r="IU63"/>
      <c r="IV63"/>
    </row>
    <row r="64" spans="1:256" s="4" customFormat="1" ht="33.75">
      <c r="A64" s="18">
        <v>57</v>
      </c>
      <c r="B64" s="19" t="s">
        <v>322</v>
      </c>
      <c r="C64" s="19" t="s">
        <v>322</v>
      </c>
      <c r="D64" s="19" t="s">
        <v>322</v>
      </c>
      <c r="E64" s="19" t="s">
        <v>304</v>
      </c>
      <c r="F64" s="19" t="s">
        <v>320</v>
      </c>
      <c r="G64" s="19" t="s">
        <v>322</v>
      </c>
      <c r="H64" s="19" t="s">
        <v>323</v>
      </c>
      <c r="I64" s="35">
        <v>15</v>
      </c>
      <c r="J64" s="20">
        <v>0</v>
      </c>
      <c r="K64" s="20">
        <v>40</v>
      </c>
      <c r="L64" s="20"/>
      <c r="M64" s="20"/>
      <c r="N64" s="20">
        <v>8</v>
      </c>
      <c r="O64" s="20">
        <v>477</v>
      </c>
      <c r="P64" s="20">
        <v>1357</v>
      </c>
      <c r="Q64" s="19" t="s">
        <v>323</v>
      </c>
      <c r="R64" s="20"/>
      <c r="S64" s="42"/>
      <c r="IQ64"/>
      <c r="IR64"/>
      <c r="IS64"/>
      <c r="IT64"/>
      <c r="IU64"/>
      <c r="IV64"/>
    </row>
    <row r="65" spans="1:256" s="4" customFormat="1" ht="90">
      <c r="A65" s="18">
        <v>58</v>
      </c>
      <c r="B65" s="19" t="s">
        <v>324</v>
      </c>
      <c r="C65" s="19" t="s">
        <v>325</v>
      </c>
      <c r="D65" s="19" t="s">
        <v>325</v>
      </c>
      <c r="E65" s="19" t="s">
        <v>304</v>
      </c>
      <c r="F65" s="19" t="s">
        <v>320</v>
      </c>
      <c r="G65" s="19" t="s">
        <v>325</v>
      </c>
      <c r="H65" s="19" t="s">
        <v>326</v>
      </c>
      <c r="I65" s="43">
        <v>140</v>
      </c>
      <c r="J65" s="42">
        <v>0</v>
      </c>
      <c r="K65" s="42">
        <v>40</v>
      </c>
      <c r="L65" s="42">
        <v>240</v>
      </c>
      <c r="M65" s="42">
        <v>240</v>
      </c>
      <c r="N65" s="42">
        <v>8</v>
      </c>
      <c r="O65" s="42">
        <v>46</v>
      </c>
      <c r="P65" s="42">
        <v>46</v>
      </c>
      <c r="Q65" s="19" t="s">
        <v>327</v>
      </c>
      <c r="R65" s="19" t="s">
        <v>328</v>
      </c>
      <c r="S65" s="42"/>
      <c r="IQ65"/>
      <c r="IR65"/>
      <c r="IS65"/>
      <c r="IT65"/>
      <c r="IU65"/>
      <c r="IV65"/>
    </row>
    <row r="66" spans="1:250" ht="22.5">
      <c r="A66" s="18">
        <v>59</v>
      </c>
      <c r="B66" s="19" t="s">
        <v>113</v>
      </c>
      <c r="C66" s="19" t="s">
        <v>266</v>
      </c>
      <c r="D66" s="19" t="s">
        <v>121</v>
      </c>
      <c r="E66" s="19" t="s">
        <v>116</v>
      </c>
      <c r="F66" s="19"/>
      <c r="G66" s="19" t="s">
        <v>329</v>
      </c>
      <c r="H66" s="19" t="s">
        <v>330</v>
      </c>
      <c r="I66" s="44">
        <v>100</v>
      </c>
      <c r="J66" s="19">
        <v>0</v>
      </c>
      <c r="K66" s="45">
        <v>1</v>
      </c>
      <c r="L66" s="45">
        <v>600</v>
      </c>
      <c r="M66" s="45">
        <v>3000</v>
      </c>
      <c r="N66" s="45">
        <v>0</v>
      </c>
      <c r="O66" s="45">
        <v>0</v>
      </c>
      <c r="P66" s="45">
        <v>0</v>
      </c>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row>
    <row r="67" ht="18.75">
      <c r="I67" s="46">
        <f>SUM(I8:I66)</f>
        <v>2611.6499999999996</v>
      </c>
    </row>
  </sheetData>
  <sheetProtection/>
  <autoFilter ref="A7:S67"/>
  <mergeCells count="20">
    <mergeCell ref="A1:S1"/>
    <mergeCell ref="A3:S3"/>
    <mergeCell ref="B4:D4"/>
    <mergeCell ref="K4:P4"/>
    <mergeCell ref="I5:J5"/>
    <mergeCell ref="N5:P5"/>
    <mergeCell ref="A4:A6"/>
    <mergeCell ref="B5:B6"/>
    <mergeCell ref="C5:C6"/>
    <mergeCell ref="D5:D6"/>
    <mergeCell ref="E4:E6"/>
    <mergeCell ref="F4:F6"/>
    <mergeCell ref="G4:G6"/>
    <mergeCell ref="H4:H6"/>
    <mergeCell ref="K5:K6"/>
    <mergeCell ref="L5:L6"/>
    <mergeCell ref="M5:M6"/>
    <mergeCell ref="Q4:Q6"/>
    <mergeCell ref="R4:R6"/>
    <mergeCell ref="S4:S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2022-12-12T08:26:39Z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FCB4AEF3B1A24BF5BE4A15BE593204C5</vt:lpwstr>
  </property>
</Properties>
</file>