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tabRatio="80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'g01收入支出决算总表'!$A$1:$F$38</definedName>
    <definedName name="_xlnm.Print_Area" localSheetId="3">'g04财政拨款收入支出决算总表'!$A$1:$H$38</definedName>
    <definedName name="_xlnm.Print_Area" localSheetId="5">'g06一般公共预算财政拨款基本支出决算表'!$A$1:$F$28</definedName>
    <definedName name="_xlnm.Print_Area" localSheetId="7">'g08政府性基金预算财政拨款支出决算表'!$A$1:$I$16</definedName>
    <definedName name="_xlnm.Print_Area" localSheetId="6">'Z07一般公共预算财政拨款“三公”经费支出决算表'!$A$2:$L$10</definedName>
    <definedName name="_xlnm.Print_Titles" localSheetId="1">'g02收入决算表'!$1:$8</definedName>
    <definedName name="_xlnm.Print_Titles" localSheetId="2">'g03支出决算表'!$1:$8</definedName>
    <definedName name="_xlnm.Print_Titles" localSheetId="4">'g05一般公共预算财政拨款支出决算表'!$1:$9</definedName>
  </definedNames>
  <calcPr fullCalcOnLoad="1"/>
</workbook>
</file>

<file path=xl/sharedStrings.xml><?xml version="1.0" encoding="utf-8"?>
<sst xmlns="http://schemas.openxmlformats.org/spreadsheetml/2006/main" count="583" uniqueCount="436">
  <si>
    <t>收入</t>
  </si>
  <si>
    <t>支出</t>
  </si>
  <si>
    <t>行次</t>
  </si>
  <si>
    <t>1</t>
  </si>
  <si>
    <t>2</t>
  </si>
  <si>
    <t>3</t>
  </si>
  <si>
    <t>4</t>
  </si>
  <si>
    <t>5</t>
  </si>
  <si>
    <t>6</t>
  </si>
  <si>
    <t>7</t>
  </si>
  <si>
    <t>8</t>
  </si>
  <si>
    <t>9</t>
  </si>
  <si>
    <t>10</t>
  </si>
  <si>
    <t>11</t>
  </si>
  <si>
    <t>12</t>
  </si>
  <si>
    <t>13</t>
  </si>
  <si>
    <t>14</t>
  </si>
  <si>
    <t>16</t>
  </si>
  <si>
    <t>17</t>
  </si>
  <si>
    <t>18</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</si>
  <si>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</si>
  <si>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</si>
  <si>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</si>
  <si>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</si>
  <si>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</si>
  <si>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</si>
  <si>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</si>
  <si>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</si>
  <si>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</si>
  <si>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</si>
  <si>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</si>
  <si>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</si>
  <si>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</si>
  <si>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</si>
  <si>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</si>
  <si>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</si>
  <si>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</si>
  <si>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</si>
  <si>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</si>
  <si>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</si>
  <si>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</si>
  <si>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</si>
  <si>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</si>
  <si>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</si>
  <si>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</si>
  <si>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</si>
  <si>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</si>
  <si>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</si>
  <si>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</si>
  <si>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</si>
  <si>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</si>
  <si>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</si>
  <si>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</si>
  <si>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</si>
  <si>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</si>
  <si>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</si>
  <si>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</si>
  <si>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</si>
  <si>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</si>
  <si>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</si>
  <si>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</si>
  <si>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</si>
  <si>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</si>
  <si>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</si>
  <si>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</si>
  <si>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</si>
  <si>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</si>
  <si>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</si>
  <si>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</si>
  <si>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</si>
  <si>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</si>
  <si>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</si>
  <si>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</si>
  <si>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</si>
  <si>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</si>
  <si>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</si>
  <si>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</si>
  <si>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</si>
  <si>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</si>
  <si>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</si>
  <si>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</si>
  <si>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</si>
  <si>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</si>
  <si>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</si>
  <si>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</si>
  <si>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</si>
  <si>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</si>
  <si>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</si>
  <si>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</si>
  <si>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</si>
  <si>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</si>
  <si>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</si>
  <si>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</si>
  <si>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</si>
  <si>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</si>
  <si>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</si>
  <si>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</si>
  <si>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</si>
  <si>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</si>
  <si>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</si>
  <si>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</si>
  <si>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</si>
  <si>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</si>
  <si>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</si>
  <si>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</si>
  <si>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</si>
  <si>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</si>
  <si>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</si>
  <si>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</si>
  <si>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</si>
  <si>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t>
    </r>
    <r>
      <rPr>
        <sz val="10"/>
        <rFont val="宋体"/>
        <family val="0"/>
      </rPr>
      <t>07</t>
    </r>
    <r>
      <rPr>
        <sz val="10"/>
        <rFont val="仿宋_GB2312"/>
        <family val="3"/>
      </rPr>
      <t>表</t>
    </r>
  </si>
  <si>
    <t>人员经费</t>
  </si>
  <si>
    <t>工资福利支出</t>
  </si>
  <si>
    <t>基本工资</t>
  </si>
  <si>
    <t>对个人和家庭的补助</t>
  </si>
  <si>
    <t>离休费</t>
  </si>
  <si>
    <t>公用经费</t>
  </si>
  <si>
    <t>办公费</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</si>
  <si>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</si>
  <si>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</si>
  <si>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</si>
  <si>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</si>
  <si>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</si>
  <si>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</si>
  <si>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</si>
  <si>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</si>
  <si>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</si>
  <si>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</si>
  <si>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</si>
  <si>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</si>
  <si>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七、社会保障和就业支出</t>
  </si>
  <si>
    <t>八、节能环保支出</t>
  </si>
  <si>
    <t>九、城乡社区支出</t>
  </si>
  <si>
    <t>十、农林水支出</t>
  </si>
  <si>
    <t>十一、其他支出</t>
  </si>
  <si>
    <t>部门：市直林业部门</t>
  </si>
  <si>
    <t>公共安全支出</t>
  </si>
  <si>
    <t>公共安全支出</t>
  </si>
  <si>
    <t>武装警察</t>
  </si>
  <si>
    <t xml:space="preserve">  森林</t>
  </si>
  <si>
    <t>公安</t>
  </si>
  <si>
    <t xml:space="preserve">  一般行政管理事务</t>
  </si>
  <si>
    <t>科学技术支出</t>
  </si>
  <si>
    <t>其他科学技术支出</t>
  </si>
  <si>
    <t xml:space="preserve">  其他科学技术支出</t>
  </si>
  <si>
    <t>社会保障和就业支出</t>
  </si>
  <si>
    <t>抚恤</t>
  </si>
  <si>
    <t xml:space="preserve">  其他优抚支出</t>
  </si>
  <si>
    <t>其他社会保障和就业支出</t>
  </si>
  <si>
    <t xml:space="preserve">  其他社会保障和就业支出</t>
  </si>
  <si>
    <t>节能环保支出</t>
  </si>
  <si>
    <t>污染防治</t>
  </si>
  <si>
    <t xml:space="preserve">  排污费安排的支出</t>
  </si>
  <si>
    <t>天然林保护</t>
  </si>
  <si>
    <t xml:space="preserve">  森林管护</t>
  </si>
  <si>
    <t>退耕还林</t>
  </si>
  <si>
    <t xml:space="preserve">  其他退耕还林支出</t>
  </si>
  <si>
    <t>其他节能环保支出</t>
  </si>
  <si>
    <t xml:space="preserve">  其他节能环保支出</t>
  </si>
  <si>
    <t>城乡社区支出</t>
  </si>
  <si>
    <t>城乡社区规划与管理</t>
  </si>
  <si>
    <t xml:space="preserve">  城乡社区规划与管理</t>
  </si>
  <si>
    <t>农林水支出</t>
  </si>
  <si>
    <t>农业</t>
  </si>
  <si>
    <t xml:space="preserve">  科技转化与推广服务</t>
  </si>
  <si>
    <t xml:space="preserve">  其他农业支出</t>
  </si>
  <si>
    <t>林业</t>
  </si>
  <si>
    <t xml:space="preserve">  行政运行</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</si>
  <si>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</si>
  <si>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</si>
  <si>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</si>
  <si>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</si>
  <si>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</si>
  <si>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</si>
  <si>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动植物保护</t>
  </si>
  <si>
    <t xml:space="preserve">  湿地保护</t>
  </si>
  <si>
    <t xml:space="preserve">  林业执法与监督</t>
  </si>
  <si>
    <t xml:space="preserve">  林业防灾减灾</t>
  </si>
  <si>
    <t xml:space="preserve">  其他林业支出</t>
  </si>
  <si>
    <t>水利</t>
  </si>
  <si>
    <t xml:space="preserve">  砂石资源费支出</t>
  </si>
  <si>
    <t xml:space="preserve">  其他水利支出</t>
  </si>
  <si>
    <t>其他支出</t>
  </si>
  <si>
    <t>武装警察</t>
  </si>
  <si>
    <r>
      <t>2</t>
    </r>
    <r>
      <rPr>
        <sz val="12"/>
        <rFont val="宋体"/>
        <family val="0"/>
      </rPr>
      <t>040106</t>
    </r>
  </si>
  <si>
    <r>
      <t xml:space="preserve"> </t>
    </r>
    <r>
      <rPr>
        <sz val="12"/>
        <rFont val="宋体"/>
        <family val="0"/>
      </rPr>
      <t xml:space="preserve"> </t>
    </r>
    <r>
      <rPr>
        <sz val="12"/>
        <rFont val="宋体"/>
        <family val="0"/>
      </rPr>
      <t>森林</t>
    </r>
  </si>
  <si>
    <r>
      <t>2</t>
    </r>
    <r>
      <rPr>
        <sz val="12"/>
        <rFont val="宋体"/>
        <family val="0"/>
      </rPr>
      <t>0402</t>
    </r>
  </si>
  <si>
    <t>公安</t>
  </si>
  <si>
    <r>
      <t>2</t>
    </r>
    <r>
      <rPr>
        <sz val="12"/>
        <rFont val="宋体"/>
        <family val="0"/>
      </rPr>
      <t>040202</t>
    </r>
  </si>
  <si>
    <r>
      <t xml:space="preserve"> </t>
    </r>
    <r>
      <rPr>
        <sz val="12"/>
        <rFont val="宋体"/>
        <family val="0"/>
      </rPr>
      <t xml:space="preserve"> 一般行政管理事务</t>
    </r>
  </si>
  <si>
    <r>
      <t>2</t>
    </r>
    <r>
      <rPr>
        <sz val="12"/>
        <rFont val="宋体"/>
        <family val="0"/>
      </rPr>
      <t>06</t>
    </r>
  </si>
  <si>
    <t>科学技术支出</t>
  </si>
  <si>
    <r>
      <t>2</t>
    </r>
    <r>
      <rPr>
        <sz val="12"/>
        <rFont val="宋体"/>
        <family val="0"/>
      </rPr>
      <t>0699</t>
    </r>
  </si>
  <si>
    <t>其他科学技术支出</t>
  </si>
  <si>
    <r>
      <t>2</t>
    </r>
    <r>
      <rPr>
        <sz val="12"/>
        <rFont val="宋体"/>
        <family val="0"/>
      </rPr>
      <t>069999</t>
    </r>
  </si>
  <si>
    <r>
      <t xml:space="preserve"> </t>
    </r>
    <r>
      <rPr>
        <sz val="12"/>
        <rFont val="宋体"/>
        <family val="0"/>
      </rPr>
      <t xml:space="preserve"> 其他科学技术支出</t>
    </r>
  </si>
  <si>
    <r>
      <t>2</t>
    </r>
    <r>
      <rPr>
        <sz val="12"/>
        <rFont val="宋体"/>
        <family val="0"/>
      </rPr>
      <t>08</t>
    </r>
  </si>
  <si>
    <t>社会保障和就业支出</t>
  </si>
  <si>
    <r>
      <t>2</t>
    </r>
    <r>
      <rPr>
        <sz val="12"/>
        <rFont val="宋体"/>
        <family val="0"/>
      </rPr>
      <t>0808</t>
    </r>
  </si>
  <si>
    <t>抚恤</t>
  </si>
  <si>
    <r>
      <t>2</t>
    </r>
    <r>
      <rPr>
        <sz val="12"/>
        <rFont val="宋体"/>
        <family val="0"/>
      </rPr>
      <t>080899</t>
    </r>
  </si>
  <si>
    <r>
      <t xml:space="preserve"> </t>
    </r>
    <r>
      <rPr>
        <sz val="12"/>
        <rFont val="宋体"/>
        <family val="0"/>
      </rPr>
      <t xml:space="preserve"> 其他优抚支出 </t>
    </r>
  </si>
  <si>
    <r>
      <t>2</t>
    </r>
    <r>
      <rPr>
        <sz val="12"/>
        <rFont val="宋体"/>
        <family val="0"/>
      </rPr>
      <t>0899</t>
    </r>
  </si>
  <si>
    <t>其他社会保障和就业支出</t>
  </si>
  <si>
    <r>
      <t>2</t>
    </r>
    <r>
      <rPr>
        <sz val="12"/>
        <rFont val="宋体"/>
        <family val="0"/>
      </rPr>
      <t>089901</t>
    </r>
  </si>
  <si>
    <r>
      <t xml:space="preserve"> </t>
    </r>
    <r>
      <rPr>
        <sz val="12"/>
        <rFont val="宋体"/>
        <family val="0"/>
      </rPr>
      <t xml:space="preserve"> 其他社会保障和就业支出</t>
    </r>
  </si>
  <si>
    <r>
      <t>2</t>
    </r>
    <r>
      <rPr>
        <sz val="12"/>
        <rFont val="宋体"/>
        <family val="0"/>
      </rPr>
      <t>11</t>
    </r>
  </si>
  <si>
    <t>节能环保支出</t>
  </si>
  <si>
    <r>
      <t>2</t>
    </r>
    <r>
      <rPr>
        <sz val="12"/>
        <rFont val="宋体"/>
        <family val="0"/>
      </rPr>
      <t>1103</t>
    </r>
  </si>
  <si>
    <t>污染防治</t>
  </si>
  <si>
    <r>
      <t>2</t>
    </r>
    <r>
      <rPr>
        <sz val="12"/>
        <rFont val="宋体"/>
        <family val="0"/>
      </rPr>
      <t>110307</t>
    </r>
  </si>
  <si>
    <r>
      <t xml:space="preserve"> </t>
    </r>
    <r>
      <rPr>
        <sz val="12"/>
        <rFont val="宋体"/>
        <family val="0"/>
      </rPr>
      <t xml:space="preserve"> 排污费安排的支出 </t>
    </r>
  </si>
  <si>
    <r>
      <t>2</t>
    </r>
    <r>
      <rPr>
        <sz val="12"/>
        <rFont val="宋体"/>
        <family val="0"/>
      </rPr>
      <t>1105</t>
    </r>
  </si>
  <si>
    <t>天然林保护</t>
  </si>
  <si>
    <r>
      <t>2</t>
    </r>
    <r>
      <rPr>
        <sz val="12"/>
        <rFont val="宋体"/>
        <family val="0"/>
      </rPr>
      <t>110501</t>
    </r>
  </si>
  <si>
    <r>
      <t>2</t>
    </r>
    <r>
      <rPr>
        <sz val="12"/>
        <rFont val="宋体"/>
        <family val="0"/>
      </rPr>
      <t>1106</t>
    </r>
  </si>
  <si>
    <t>退耕还林</t>
  </si>
  <si>
    <r>
      <t>2</t>
    </r>
    <r>
      <rPr>
        <sz val="12"/>
        <rFont val="宋体"/>
        <family val="0"/>
      </rPr>
      <t>110699</t>
    </r>
  </si>
  <si>
    <r>
      <t>2</t>
    </r>
    <r>
      <rPr>
        <sz val="12"/>
        <rFont val="宋体"/>
        <family val="0"/>
      </rPr>
      <t>1199</t>
    </r>
  </si>
  <si>
    <t xml:space="preserve">  其他退耕还林支出</t>
  </si>
  <si>
    <t>其他节能环保支出</t>
  </si>
  <si>
    <r>
      <t>2</t>
    </r>
    <r>
      <rPr>
        <sz val="12"/>
        <rFont val="宋体"/>
        <family val="0"/>
      </rPr>
      <t>119901</t>
    </r>
  </si>
  <si>
    <r>
      <t xml:space="preserve"> </t>
    </r>
    <r>
      <rPr>
        <sz val="12"/>
        <rFont val="宋体"/>
        <family val="0"/>
      </rPr>
      <t xml:space="preserve"> 其他节能环保支出</t>
    </r>
  </si>
  <si>
    <r>
      <t>2</t>
    </r>
    <r>
      <rPr>
        <sz val="12"/>
        <rFont val="宋体"/>
        <family val="0"/>
      </rPr>
      <t>12</t>
    </r>
  </si>
  <si>
    <t>城乡社区支出</t>
  </si>
  <si>
    <r>
      <t>2</t>
    </r>
    <r>
      <rPr>
        <sz val="12"/>
        <rFont val="宋体"/>
        <family val="0"/>
      </rPr>
      <t>1202</t>
    </r>
  </si>
  <si>
    <t>城乡社区规划与管理</t>
  </si>
  <si>
    <r>
      <t>2</t>
    </r>
    <r>
      <rPr>
        <sz val="12"/>
        <rFont val="宋体"/>
        <family val="0"/>
      </rPr>
      <t>120201</t>
    </r>
  </si>
  <si>
    <t xml:space="preserve">  城乡社区规划与管理</t>
  </si>
  <si>
    <r>
      <t>2</t>
    </r>
    <r>
      <rPr>
        <sz val="12"/>
        <rFont val="宋体"/>
        <family val="0"/>
      </rPr>
      <t>13</t>
    </r>
  </si>
  <si>
    <t>农林水支出</t>
  </si>
  <si>
    <r>
      <t>2</t>
    </r>
    <r>
      <rPr>
        <sz val="12"/>
        <rFont val="宋体"/>
        <family val="0"/>
      </rPr>
      <t>1301</t>
    </r>
  </si>
  <si>
    <t>农业</t>
  </si>
  <si>
    <r>
      <t>2</t>
    </r>
    <r>
      <rPr>
        <sz val="12"/>
        <rFont val="宋体"/>
        <family val="0"/>
      </rPr>
      <t>130106</t>
    </r>
  </si>
  <si>
    <t xml:space="preserve">  科技转化与推广服务</t>
  </si>
  <si>
    <r>
      <t>2</t>
    </r>
    <r>
      <rPr>
        <sz val="12"/>
        <rFont val="宋体"/>
        <family val="0"/>
      </rPr>
      <t>130199</t>
    </r>
  </si>
  <si>
    <t xml:space="preserve">  其他农业支出</t>
  </si>
  <si>
    <r>
      <t>2</t>
    </r>
    <r>
      <rPr>
        <sz val="12"/>
        <rFont val="宋体"/>
        <family val="0"/>
      </rPr>
      <t>1302</t>
    </r>
  </si>
  <si>
    <t>林业</t>
  </si>
  <si>
    <r>
      <t>3</t>
    </r>
    <r>
      <rPr>
        <sz val="12"/>
        <rFont val="宋体"/>
        <family val="0"/>
      </rPr>
      <t>035.45</t>
    </r>
  </si>
  <si>
    <r>
      <t>3</t>
    </r>
    <r>
      <rPr>
        <sz val="12"/>
        <rFont val="宋体"/>
        <family val="0"/>
      </rPr>
      <t>61.98</t>
    </r>
  </si>
  <si>
    <r>
      <t>2</t>
    </r>
    <r>
      <rPr>
        <sz val="12"/>
        <rFont val="宋体"/>
        <family val="0"/>
      </rPr>
      <t>130201</t>
    </r>
  </si>
  <si>
    <t xml:space="preserve">  行政运行</t>
  </si>
  <si>
    <r>
      <t>2</t>
    </r>
    <r>
      <rPr>
        <sz val="12"/>
        <rFont val="宋体"/>
        <family val="0"/>
      </rPr>
      <t>130204</t>
    </r>
  </si>
  <si>
    <r>
      <t xml:space="preserve"> </t>
    </r>
    <r>
      <rPr>
        <sz val="12"/>
        <rFont val="宋体"/>
        <family val="0"/>
      </rPr>
      <t xml:space="preserve"> 林业事业机构</t>
    </r>
  </si>
  <si>
    <r>
      <t>2</t>
    </r>
    <r>
      <rPr>
        <sz val="12"/>
        <rFont val="宋体"/>
        <family val="0"/>
      </rPr>
      <t>130205</t>
    </r>
  </si>
  <si>
    <r>
      <t xml:space="preserve"> </t>
    </r>
    <r>
      <rPr>
        <sz val="12"/>
        <rFont val="宋体"/>
        <family val="0"/>
      </rPr>
      <t xml:space="preserve"> 森林培育</t>
    </r>
  </si>
  <si>
    <r>
      <t>2</t>
    </r>
    <r>
      <rPr>
        <sz val="12"/>
        <rFont val="宋体"/>
        <family val="0"/>
      </rPr>
      <t>34.51</t>
    </r>
  </si>
  <si>
    <r>
      <t>1</t>
    </r>
    <r>
      <rPr>
        <sz val="12"/>
        <rFont val="宋体"/>
        <family val="0"/>
      </rPr>
      <t>95.13</t>
    </r>
  </si>
  <si>
    <r>
      <t>2</t>
    </r>
    <r>
      <rPr>
        <sz val="12"/>
        <rFont val="宋体"/>
        <family val="0"/>
      </rPr>
      <t>130206</t>
    </r>
  </si>
  <si>
    <r>
      <t xml:space="preserve"> </t>
    </r>
    <r>
      <rPr>
        <sz val="12"/>
        <rFont val="宋体"/>
        <family val="0"/>
      </rPr>
      <t xml:space="preserve"> 林业科技推广</t>
    </r>
  </si>
  <si>
    <r>
      <t>2</t>
    </r>
    <r>
      <rPr>
        <sz val="12"/>
        <rFont val="宋体"/>
        <family val="0"/>
      </rPr>
      <t>130207</t>
    </r>
  </si>
  <si>
    <r>
      <t xml:space="preserve"> </t>
    </r>
    <r>
      <rPr>
        <sz val="12"/>
        <rFont val="宋体"/>
        <family val="0"/>
      </rPr>
      <t xml:space="preserve"> 森林资源管理</t>
    </r>
  </si>
  <si>
    <r>
      <t>2</t>
    </r>
    <r>
      <rPr>
        <sz val="12"/>
        <rFont val="宋体"/>
        <family val="0"/>
      </rPr>
      <t>130209</t>
    </r>
  </si>
  <si>
    <t xml:space="preserve">  森林生态效益补偿</t>
  </si>
  <si>
    <r>
      <t>2</t>
    </r>
    <r>
      <rPr>
        <sz val="12"/>
        <rFont val="宋体"/>
        <family val="0"/>
      </rPr>
      <t>130210</t>
    </r>
  </si>
  <si>
    <t xml:space="preserve">  林业自然保护区</t>
  </si>
  <si>
    <r>
      <t>2</t>
    </r>
    <r>
      <rPr>
        <sz val="12"/>
        <rFont val="宋体"/>
        <family val="0"/>
      </rPr>
      <t>130211</t>
    </r>
  </si>
  <si>
    <t xml:space="preserve">  动植物保护</t>
  </si>
  <si>
    <r>
      <t>2</t>
    </r>
    <r>
      <rPr>
        <sz val="12"/>
        <rFont val="宋体"/>
        <family val="0"/>
      </rPr>
      <t>130212</t>
    </r>
  </si>
  <si>
    <t xml:space="preserve">  湿地保护</t>
  </si>
  <si>
    <r>
      <t>2</t>
    </r>
    <r>
      <rPr>
        <sz val="12"/>
        <rFont val="宋体"/>
        <family val="0"/>
      </rPr>
      <t>130213</t>
    </r>
  </si>
  <si>
    <t xml:space="preserve">  林业执法与监督</t>
  </si>
  <si>
    <r>
      <t>2</t>
    </r>
    <r>
      <rPr>
        <sz val="12"/>
        <rFont val="宋体"/>
        <family val="0"/>
      </rPr>
      <t>130234</t>
    </r>
  </si>
  <si>
    <t xml:space="preserve">  林业防灾减灾</t>
  </si>
  <si>
    <r>
      <t>2</t>
    </r>
    <r>
      <rPr>
        <sz val="12"/>
        <rFont val="宋体"/>
        <family val="0"/>
      </rPr>
      <t>130299</t>
    </r>
  </si>
  <si>
    <t xml:space="preserve">  其他林业支出</t>
  </si>
  <si>
    <r>
      <t>2</t>
    </r>
    <r>
      <rPr>
        <sz val="12"/>
        <rFont val="宋体"/>
        <family val="0"/>
      </rPr>
      <t>1303</t>
    </r>
  </si>
  <si>
    <t>水利</t>
  </si>
  <si>
    <r>
      <t>2</t>
    </r>
    <r>
      <rPr>
        <sz val="12"/>
        <rFont val="宋体"/>
        <family val="0"/>
      </rPr>
      <t>130332</t>
    </r>
  </si>
  <si>
    <t xml:space="preserve">  砂石资源费支出</t>
  </si>
  <si>
    <r>
      <t>2</t>
    </r>
    <r>
      <rPr>
        <sz val="12"/>
        <rFont val="宋体"/>
        <family val="0"/>
      </rPr>
      <t>130399</t>
    </r>
  </si>
  <si>
    <t xml:space="preserve">  其他水利支出</t>
  </si>
  <si>
    <t>其他支出</t>
  </si>
  <si>
    <t>229</t>
  </si>
  <si>
    <r>
      <t>2</t>
    </r>
    <r>
      <rPr>
        <sz val="12"/>
        <rFont val="宋体"/>
        <family val="0"/>
      </rPr>
      <t>2999</t>
    </r>
  </si>
  <si>
    <r>
      <t>2</t>
    </r>
    <r>
      <rPr>
        <sz val="12"/>
        <rFont val="宋体"/>
        <family val="0"/>
      </rPr>
      <t>299901</t>
    </r>
  </si>
  <si>
    <t xml:space="preserve">  其他支出</t>
  </si>
  <si>
    <t>201</t>
  </si>
  <si>
    <t/>
  </si>
  <si>
    <t>一般公共服务支出</t>
  </si>
  <si>
    <t>20199</t>
  </si>
  <si>
    <t>其他一般公共服务支出</t>
  </si>
  <si>
    <t>2019999</t>
  </si>
  <si>
    <t xml:space="preserve">  其他一般公共服务支出</t>
  </si>
  <si>
    <t>204</t>
  </si>
  <si>
    <t>20401</t>
  </si>
  <si>
    <t>2040106</t>
  </si>
  <si>
    <t>20402</t>
  </si>
  <si>
    <t>2040202</t>
  </si>
  <si>
    <t>206</t>
  </si>
  <si>
    <t>20699</t>
  </si>
  <si>
    <t>2069999</t>
  </si>
  <si>
    <t>208</t>
  </si>
  <si>
    <t>20808</t>
  </si>
  <si>
    <t>2080899</t>
  </si>
  <si>
    <t>20899</t>
  </si>
  <si>
    <t>2089901</t>
  </si>
  <si>
    <t>211</t>
  </si>
  <si>
    <t>21103</t>
  </si>
  <si>
    <t>2110307</t>
  </si>
  <si>
    <t>21106</t>
  </si>
  <si>
    <t>2110699</t>
  </si>
  <si>
    <t>21199</t>
  </si>
  <si>
    <t>2119901</t>
  </si>
  <si>
    <t>212</t>
  </si>
  <si>
    <t>21201</t>
  </si>
  <si>
    <t>城乡社区管理事务</t>
  </si>
  <si>
    <t>2120199</t>
  </si>
  <si>
    <t xml:space="preserve">  其他城乡社区管理事务支出</t>
  </si>
  <si>
    <t>21202</t>
  </si>
  <si>
    <t>2120201</t>
  </si>
  <si>
    <t>213</t>
  </si>
  <si>
    <t>21301</t>
  </si>
  <si>
    <t>2130106</t>
  </si>
  <si>
    <t>2130199</t>
  </si>
  <si>
    <t>21302</t>
  </si>
  <si>
    <t>2130201</t>
  </si>
  <si>
    <t>2130204</t>
  </si>
  <si>
    <t>2130205</t>
  </si>
  <si>
    <t>2130206</t>
  </si>
  <si>
    <t>2130207</t>
  </si>
  <si>
    <t>2130210</t>
  </si>
  <si>
    <t>2130211</t>
  </si>
  <si>
    <t>2130212</t>
  </si>
  <si>
    <t>2130213</t>
  </si>
  <si>
    <t>2130219</t>
  </si>
  <si>
    <t xml:space="preserve">  林业工程与项目管理</t>
  </si>
  <si>
    <t>2130234</t>
  </si>
  <si>
    <t>2130299</t>
  </si>
  <si>
    <t>21303</t>
  </si>
  <si>
    <t>2130332</t>
  </si>
  <si>
    <t>2130399</t>
  </si>
  <si>
    <t>21369</t>
  </si>
  <si>
    <t>国家重大水利工程建设基金及对应专项债务收入安排的支出</t>
  </si>
  <si>
    <t>2136902</t>
  </si>
  <si>
    <t xml:space="preserve">  三峡工程后续工作</t>
  </si>
  <si>
    <t>22999</t>
  </si>
  <si>
    <t>科目名称</t>
  </si>
  <si>
    <t>201</t>
  </si>
  <si>
    <t>一般公共服务支出</t>
  </si>
  <si>
    <t>2019999</t>
  </si>
  <si>
    <t xml:space="preserve">  其他一般公共服务支出</t>
  </si>
  <si>
    <t>20401</t>
  </si>
  <si>
    <t>武装警察</t>
  </si>
  <si>
    <t>20402</t>
  </si>
  <si>
    <t>公安</t>
  </si>
  <si>
    <t>206</t>
  </si>
  <si>
    <t>科学技术支出</t>
  </si>
  <si>
    <t>2069999</t>
  </si>
  <si>
    <t xml:space="preserve">  其他科学技术支出</t>
  </si>
  <si>
    <t>20808</t>
  </si>
  <si>
    <t>抚恤</t>
  </si>
  <si>
    <t>20899</t>
  </si>
  <si>
    <t>其他社会保障和就业支出</t>
  </si>
  <si>
    <t>211</t>
  </si>
  <si>
    <t>节能环保支出</t>
  </si>
  <si>
    <t>2110307</t>
  </si>
  <si>
    <t xml:space="preserve">  排污费安排的支出</t>
  </si>
  <si>
    <t>2110699</t>
  </si>
  <si>
    <t xml:space="preserve">  其他退耕还林支出</t>
  </si>
  <si>
    <t>2119901</t>
  </si>
  <si>
    <t xml:space="preserve">  其他节能环保支出</t>
  </si>
  <si>
    <t>21201</t>
  </si>
  <si>
    <t>城乡社区管理事务</t>
  </si>
  <si>
    <t>21202</t>
  </si>
  <si>
    <t>城乡社区规划与管理</t>
  </si>
  <si>
    <t>213</t>
  </si>
  <si>
    <t>农林水支出</t>
  </si>
  <si>
    <t>2130106</t>
  </si>
  <si>
    <t xml:space="preserve">  科技转化与推广服务</t>
  </si>
  <si>
    <t>21302</t>
  </si>
  <si>
    <t>林业</t>
  </si>
  <si>
    <t>2130204</t>
  </si>
  <si>
    <t xml:space="preserve">  林业事业机构</t>
  </si>
  <si>
    <t>2130206</t>
  </si>
  <si>
    <t xml:space="preserve">  林业技术推广</t>
  </si>
  <si>
    <t>2130210</t>
  </si>
  <si>
    <t xml:space="preserve">  林业自然保护区</t>
  </si>
  <si>
    <t>2130212</t>
  </si>
  <si>
    <t xml:space="preserve">  湿地保护</t>
  </si>
  <si>
    <t>2130219</t>
  </si>
  <si>
    <t xml:space="preserve">  林业工程与项目管理</t>
  </si>
  <si>
    <t>2130299</t>
  </si>
  <si>
    <t xml:space="preserve">  其他林业支出</t>
  </si>
  <si>
    <t>2130332</t>
  </si>
  <si>
    <t xml:space="preserve">  砂石资源费支出</t>
  </si>
  <si>
    <t>21369</t>
  </si>
  <si>
    <t>国家重大水利工程建设基金及对应专项债务收入安排的支出</t>
  </si>
  <si>
    <t>229</t>
  </si>
  <si>
    <t>其他支出</t>
  </si>
  <si>
    <t>2299901</t>
  </si>
  <si>
    <t xml:space="preserve">  其他支出</t>
  </si>
  <si>
    <t>15</t>
  </si>
  <si>
    <t>21105</t>
  </si>
  <si>
    <t>2110501</t>
  </si>
  <si>
    <t>2130209</t>
  </si>
  <si>
    <t>注：本表反映部门本年度一般公共预算财政拨款实际支出情况。</t>
  </si>
  <si>
    <t>部门名称：市直林业部门</t>
  </si>
  <si>
    <t>金额单位：万元</t>
  </si>
  <si>
    <t>津贴补贴</t>
  </si>
  <si>
    <t>奖金</t>
  </si>
  <si>
    <t>其他社会保障缴费</t>
  </si>
  <si>
    <t>伙食补助费</t>
  </si>
  <si>
    <t>绩效工资</t>
  </si>
  <si>
    <t>职业年金缴费</t>
  </si>
  <si>
    <t>其他工资福利支出</t>
  </si>
  <si>
    <t>印刷费</t>
  </si>
  <si>
    <t>咨询费</t>
  </si>
  <si>
    <t>手续费</t>
  </si>
  <si>
    <t>水费</t>
  </si>
  <si>
    <t>电费</t>
  </si>
  <si>
    <t>邮电费</t>
  </si>
  <si>
    <t>物业管理费</t>
  </si>
  <si>
    <t>维修（护）费</t>
  </si>
  <si>
    <t>租赁费</t>
  </si>
  <si>
    <t>培训费</t>
  </si>
  <si>
    <t>公务接待费</t>
  </si>
  <si>
    <t>专用燃料费</t>
  </si>
  <si>
    <t>劳务费</t>
  </si>
  <si>
    <t>委托业务费</t>
  </si>
  <si>
    <t>工会经费</t>
  </si>
  <si>
    <t>福利费</t>
  </si>
  <si>
    <t>公务用车运行维护费</t>
  </si>
  <si>
    <t>其他交通费</t>
  </si>
  <si>
    <t>其他商品和服务支出</t>
  </si>
  <si>
    <t>退休费</t>
  </si>
  <si>
    <t>抚恤金</t>
  </si>
  <si>
    <t>生活补助</t>
  </si>
  <si>
    <t>医疗费</t>
  </si>
  <si>
    <t>奖励金</t>
  </si>
  <si>
    <t>其他对个人和家庭的补助支出</t>
  </si>
  <si>
    <t>金额</t>
  </si>
  <si>
    <t>商品和服务支出</t>
  </si>
  <si>
    <t>差旅费</t>
  </si>
  <si>
    <t xml:space="preserve">  森林管护</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</si>
</sst>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_);[Red]\(0.00\)"/>
  </numFmts>
  <fonts count="5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medium"/>
      <bottom/>
    </border>
    <border>
      <left style="thin"/>
      <right style="thin"/>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color indexed="8"/>
      </bottom>
    </border>
    <border>
      <left style="thin"/>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9" fillId="0" borderId="0">
      <alignment/>
      <protection/>
    </xf>
    <xf numFmtId="0" fontId="16" fillId="0" borderId="0">
      <alignment/>
      <protection/>
    </xf>
    <xf numFmtId="0" fontId="1" fillId="34" borderId="9" applyNumberFormat="0" applyFont="0" applyAlignment="0" applyProtection="0"/>
  </cellStyleXfs>
  <cellXfs count="22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0" fillId="0" borderId="0" xfId="0" applyBorder="1"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3" fillId="35"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35"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35" borderId="17" xfId="53" applyNumberFormat="1" applyFont="1" applyFill="1" applyBorder="1" applyAlignment="1">
      <alignment horizontal="left" vertical="center"/>
      <protection/>
    </xf>
    <xf numFmtId="184" fontId="13" fillId="35"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35" borderId="21"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35" borderId="16"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7"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0" fontId="13" fillId="35" borderId="15" xfId="53" applyNumberFormat="1" applyFont="1" applyFill="1" applyBorder="1" applyAlignment="1" quotePrefix="1">
      <alignment horizontal="center" vertical="center"/>
      <protection/>
    </xf>
    <xf numFmtId="0" fontId="13" fillId="35" borderId="24" xfId="53" applyNumberFormat="1" applyFont="1" applyFill="1" applyBorder="1" applyAlignment="1" quotePrefix="1">
      <alignment horizontal="center" vertical="center"/>
      <protection/>
    </xf>
    <xf numFmtId="0" fontId="13" fillId="35" borderId="25"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3" fillId="35" borderId="12" xfId="53" applyNumberFormat="1" applyFont="1" applyFill="1" applyBorder="1" applyAlignment="1" quotePrefix="1">
      <alignment horizontal="center" vertical="center"/>
      <protection/>
    </xf>
    <xf numFmtId="0" fontId="15"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3"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184" fontId="13"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Font="1" applyBorder="1">
      <alignment/>
      <protection/>
    </xf>
    <xf numFmtId="0" fontId="20" fillId="0" borderId="0" xfId="54" applyNumberFormat="1" applyFont="1" applyFill="1" applyAlignment="1" applyProtection="1">
      <alignment horizontal="center" vertical="center"/>
      <protection/>
    </xf>
    <xf numFmtId="0" fontId="21" fillId="0" borderId="0" xfId="54" applyFont="1" applyBorder="1" applyAlignment="1">
      <alignment horizontal="left"/>
      <protection/>
    </xf>
    <xf numFmtId="0" fontId="0"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3" fillId="35" borderId="0" xfId="55" applyFont="1" applyFill="1" applyBorder="1" applyAlignment="1">
      <alignment horizontal="center" vertical="center" wrapText="1"/>
      <protection/>
    </xf>
    <xf numFmtId="0" fontId="22" fillId="35" borderId="10" xfId="52" applyFont="1" applyFill="1" applyBorder="1" applyAlignment="1">
      <alignment horizontal="center" vertical="center" wrapText="1"/>
      <protection/>
    </xf>
    <xf numFmtId="0" fontId="19" fillId="35"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0" fontId="21" fillId="0" borderId="27" xfId="54" applyFont="1" applyBorder="1" applyAlignment="1">
      <alignment horizontal="right" vertical="center" wrapText="1"/>
      <protection/>
    </xf>
    <xf numFmtId="184" fontId="13" fillId="35" borderId="10"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0" fillId="35" borderId="10" xfId="0" applyNumberFormat="1" applyFont="1" applyFill="1" applyBorder="1" applyAlignment="1">
      <alignment horizontal="left" vertical="center"/>
    </xf>
    <xf numFmtId="0" fontId="1" fillId="0" borderId="28" xfId="0" applyFont="1" applyBorder="1" applyAlignment="1">
      <alignment horizontal="left" vertical="center" shrinkToFit="1"/>
    </xf>
    <xf numFmtId="0" fontId="0" fillId="0" borderId="0" xfId="0" applyFont="1" applyBorder="1" applyAlignment="1">
      <alignment horizontal="left" vertical="center"/>
    </xf>
    <xf numFmtId="0" fontId="5" fillId="0" borderId="0" xfId="0" applyFont="1" applyBorder="1" applyAlignment="1">
      <alignment horizontal="right" vertical="center"/>
    </xf>
    <xf numFmtId="49" fontId="0" fillId="35" borderId="0" xfId="0" applyNumberFormat="1" applyFill="1" applyBorder="1" applyAlignment="1">
      <alignment horizontal="right" vertical="center"/>
    </xf>
    <xf numFmtId="0" fontId="0" fillId="35" borderId="0" xfId="0" applyFill="1" applyBorder="1" applyAlignment="1">
      <alignment horizontal="right" vertical="center"/>
    </xf>
    <xf numFmtId="0" fontId="6" fillId="35" borderId="0" xfId="53" applyFont="1" applyFill="1" applyBorder="1" applyAlignment="1">
      <alignment horizontal="right" vertical="center"/>
      <protection/>
    </xf>
    <xf numFmtId="49" fontId="6" fillId="35" borderId="0" xfId="53" applyNumberFormat="1" applyFont="1" applyFill="1" applyBorder="1" applyAlignment="1">
      <alignment horizontal="left" vertical="center"/>
      <protection/>
    </xf>
    <xf numFmtId="0" fontId="6" fillId="35" borderId="0" xfId="0" applyFont="1" applyFill="1" applyBorder="1" applyAlignment="1">
      <alignment horizontal="center" vertical="center"/>
    </xf>
    <xf numFmtId="49" fontId="0" fillId="0" borderId="0" xfId="0" applyNumberFormat="1" applyBorder="1" applyAlignment="1">
      <alignment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left" vertical="center"/>
    </xf>
    <xf numFmtId="49" fontId="0" fillId="0" borderId="10" xfId="0" applyNumberFormat="1" applyBorder="1" applyAlignment="1">
      <alignment horizontal="right" vertical="center"/>
    </xf>
    <xf numFmtId="49" fontId="0" fillId="0" borderId="10" xfId="0" applyNumberFormat="1" applyFont="1" applyBorder="1" applyAlignment="1">
      <alignment horizontal="right" vertical="center"/>
    </xf>
    <xf numFmtId="49" fontId="0" fillId="0" borderId="10" xfId="0" applyNumberFormat="1" applyFont="1" applyBorder="1" applyAlignment="1">
      <alignment horizontal="left" vertical="center"/>
    </xf>
    <xf numFmtId="196" fontId="0" fillId="35" borderId="0" xfId="0" applyNumberFormat="1" applyFill="1" applyBorder="1" applyAlignment="1">
      <alignment horizontal="right" vertical="center"/>
    </xf>
    <xf numFmtId="196" fontId="0" fillId="35" borderId="10" xfId="0" applyNumberFormat="1" applyFill="1" applyBorder="1" applyAlignment="1" quotePrefix="1">
      <alignment horizontal="center" vertical="center"/>
    </xf>
    <xf numFmtId="196" fontId="0" fillId="0" borderId="10" xfId="0" applyNumberFormat="1" applyFill="1" applyBorder="1" applyAlignment="1">
      <alignment horizontal="right" vertical="center"/>
    </xf>
    <xf numFmtId="196" fontId="12" fillId="0" borderId="10" xfId="0" applyNumberFormat="1" applyFont="1" applyFill="1" applyBorder="1" applyAlignment="1">
      <alignment horizontal="right" vertical="center"/>
    </xf>
    <xf numFmtId="196" fontId="0" fillId="0" borderId="10" xfId="0" applyNumberFormat="1" applyBorder="1" applyAlignment="1">
      <alignment horizontal="right" vertical="center"/>
    </xf>
    <xf numFmtId="196" fontId="0" fillId="0" borderId="0" xfId="0" applyNumberFormat="1" applyBorder="1" applyAlignment="1">
      <alignment horizontal="right" vertical="center"/>
    </xf>
    <xf numFmtId="0" fontId="0" fillId="0" borderId="0" xfId="0" applyFont="1" applyAlignment="1">
      <alignment/>
    </xf>
    <xf numFmtId="4" fontId="0" fillId="0" borderId="0" xfId="0" applyNumberFormat="1" applyFont="1" applyAlignment="1">
      <alignment/>
    </xf>
    <xf numFmtId="0" fontId="0" fillId="0" borderId="0" xfId="0" applyBorder="1" applyAlignment="1">
      <alignment/>
    </xf>
    <xf numFmtId="0" fontId="0" fillId="0" borderId="0" xfId="0" applyFont="1" applyBorder="1" applyAlignment="1">
      <alignment/>
    </xf>
    <xf numFmtId="4" fontId="0" fillId="0" borderId="0" xfId="0" applyNumberFormat="1" applyFont="1" applyBorder="1" applyAlignment="1">
      <alignment/>
    </xf>
    <xf numFmtId="0" fontId="0" fillId="0" borderId="29" xfId="0" applyBorder="1" applyAlignment="1">
      <alignment/>
    </xf>
    <xf numFmtId="184" fontId="13" fillId="35" borderId="10" xfId="53" applyNumberFormat="1" applyFont="1" applyFill="1" applyBorder="1" applyAlignment="1">
      <alignment horizontal="left" vertical="center"/>
      <protection/>
    </xf>
    <xf numFmtId="49" fontId="13" fillId="35" borderId="10" xfId="53" applyNumberFormat="1" applyFont="1" applyFill="1" applyBorder="1" applyAlignment="1" quotePrefix="1">
      <alignment horizontal="center" vertical="center"/>
      <protection/>
    </xf>
    <xf numFmtId="0" fontId="6" fillId="35" borderId="0" xfId="53" applyFont="1" applyFill="1" applyAlignment="1">
      <alignment horizontal="left" vertical="center"/>
      <protection/>
    </xf>
    <xf numFmtId="185" fontId="0" fillId="0" borderId="0" xfId="0" applyNumberFormat="1" applyFont="1" applyAlignment="1">
      <alignment/>
    </xf>
    <xf numFmtId="185" fontId="0" fillId="0" borderId="10" xfId="55" applyNumberFormat="1" applyFont="1" applyFill="1" applyBorder="1" applyAlignment="1">
      <alignment vertical="center" wrapText="1"/>
      <protection/>
    </xf>
    <xf numFmtId="0" fontId="0" fillId="0" borderId="10" xfId="55" applyFont="1" applyBorder="1" applyAlignment="1">
      <alignment horizontal="left" vertical="center" wrapText="1"/>
      <protection/>
    </xf>
    <xf numFmtId="0" fontId="0" fillId="0" borderId="10" xfId="55" applyFont="1" applyFill="1" applyBorder="1" applyAlignment="1">
      <alignment horizontal="center" vertical="center" wrapText="1"/>
      <protection/>
    </xf>
    <xf numFmtId="0" fontId="0" fillId="0" borderId="10" xfId="55" applyFont="1" applyBorder="1" applyAlignment="1">
      <alignment vertical="center" wrapText="1"/>
      <protection/>
    </xf>
    <xf numFmtId="4" fontId="0" fillId="0" borderId="0" xfId="55" applyNumberFormat="1" applyAlignment="1">
      <alignment vertical="center" wrapText="1"/>
      <protection/>
    </xf>
    <xf numFmtId="0" fontId="6" fillId="35" borderId="0" xfId="53" applyFont="1" applyFill="1" applyBorder="1" applyAlignment="1">
      <alignment horizontal="left" vertical="center"/>
      <protection/>
    </xf>
    <xf numFmtId="0" fontId="25" fillId="0" borderId="10" xfId="0" applyFont="1" applyBorder="1" applyAlignment="1">
      <alignment horizontal="left" vertical="center" shrinkToFit="1"/>
    </xf>
    <xf numFmtId="4" fontId="25" fillId="0" borderId="10" xfId="0" applyNumberFormat="1" applyFont="1" applyBorder="1" applyAlignment="1">
      <alignment horizontal="right" vertical="center" shrinkToFit="1"/>
    </xf>
    <xf numFmtId="185" fontId="0" fillId="0" borderId="10" xfId="0" applyNumberFormat="1" applyFont="1" applyBorder="1" applyAlignment="1">
      <alignment/>
    </xf>
    <xf numFmtId="184" fontId="0" fillId="35" borderId="10" xfId="0" applyNumberFormat="1" applyFill="1" applyBorder="1" applyAlignment="1">
      <alignment horizontal="left" vertical="center"/>
    </xf>
    <xf numFmtId="4" fontId="0" fillId="0" borderId="10" xfId="55" applyNumberFormat="1" applyFont="1" applyBorder="1" applyAlignment="1">
      <alignment horizontal="center" vertical="center" wrapText="1"/>
      <protection/>
    </xf>
    <xf numFmtId="0" fontId="11" fillId="0" borderId="0" xfId="53" applyFont="1" applyFill="1" applyAlignment="1">
      <alignment horizontal="center" vertical="center"/>
      <protection/>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49" fontId="0" fillId="35" borderId="10"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84" fontId="0" fillId="35" borderId="10" xfId="0" applyNumberFormat="1" applyFill="1" applyBorder="1" applyAlignment="1" quotePrefix="1">
      <alignment horizontal="center" vertical="center" wrapText="1"/>
    </xf>
    <xf numFmtId="184" fontId="0" fillId="0" borderId="10" xfId="0" applyNumberFormat="1" applyFill="1" applyBorder="1" applyAlignment="1" quotePrefix="1">
      <alignment horizontal="center" vertical="center" wrapText="1"/>
    </xf>
    <xf numFmtId="184" fontId="0" fillId="35" borderId="10" xfId="0" applyNumberFormat="1" applyFill="1" applyBorder="1" applyAlignment="1" quotePrefix="1">
      <alignment horizontal="center" vertical="center"/>
    </xf>
    <xf numFmtId="196" fontId="0" fillId="35" borderId="10" xfId="0" applyNumberFormat="1" applyFill="1" applyBorder="1" applyAlignment="1" quotePrefix="1">
      <alignment horizontal="center" vertical="center" wrapText="1"/>
    </xf>
    <xf numFmtId="0" fontId="11" fillId="0" borderId="0" xfId="0" applyFont="1" applyFill="1" applyBorder="1" applyAlignment="1">
      <alignment horizontal="center" vertical="center"/>
    </xf>
    <xf numFmtId="49" fontId="0" fillId="35" borderId="10" xfId="0" applyNumberFormat="1" applyFont="1" applyFill="1" applyBorder="1" applyAlignment="1">
      <alignment horizontal="center" vertical="center" wrapText="1"/>
    </xf>
    <xf numFmtId="49" fontId="0" fillId="35" borderId="10" xfId="0" applyNumberFormat="1" applyFill="1" applyBorder="1" applyAlignment="1" quotePrefix="1">
      <alignment horizontal="center" vertical="center" wrapText="1"/>
    </xf>
    <xf numFmtId="184" fontId="0" fillId="35" borderId="10" xfId="0" applyNumberFormat="1" applyFont="1" applyFill="1" applyBorder="1" applyAlignment="1" quotePrefix="1">
      <alignment horizontal="center" vertical="center" wrapText="1"/>
    </xf>
    <xf numFmtId="184" fontId="0" fillId="35" borderId="10" xfId="0" applyNumberFormat="1" applyFont="1" applyFill="1" applyBorder="1" applyAlignment="1">
      <alignment horizontal="center" vertical="center" wrapText="1"/>
    </xf>
    <xf numFmtId="184" fontId="0" fillId="35" borderId="10" xfId="0" applyNumberFormat="1" applyFont="1" applyFill="1" applyBorder="1" applyAlignment="1">
      <alignment horizontal="center" vertical="center" wrapText="1"/>
    </xf>
    <xf numFmtId="49" fontId="0" fillId="35" borderId="10" xfId="0" applyNumberFormat="1" applyFill="1" applyBorder="1" applyAlignment="1" quotePrefix="1">
      <alignment horizontal="center" vertical="center"/>
    </xf>
    <xf numFmtId="184" fontId="0" fillId="35" borderId="10" xfId="0" applyNumberFormat="1" applyFont="1" applyFill="1" applyBorder="1" applyAlignment="1">
      <alignment horizontal="center" vertical="center" wrapText="1"/>
    </xf>
    <xf numFmtId="184" fontId="0" fillId="35" borderId="34"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0" xfId="0" applyBorder="1" applyAlignment="1">
      <alignment horizontal="left"/>
    </xf>
    <xf numFmtId="0" fontId="0" fillId="0" borderId="10"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0" fillId="35" borderId="0" xfId="55" applyFont="1" applyFill="1" applyBorder="1" applyAlignment="1">
      <alignment horizontal="center" vertical="center" wrapText="1"/>
      <protection/>
    </xf>
    <xf numFmtId="0" fontId="0" fillId="0" borderId="25" xfId="55" applyFont="1" applyBorder="1" applyAlignment="1">
      <alignment horizontal="left" vertical="center" wrapText="1"/>
      <protection/>
    </xf>
    <xf numFmtId="0" fontId="21" fillId="0" borderId="0" xfId="54" applyFont="1" applyBorder="1" applyAlignment="1">
      <alignment horizontal="left" wrapText="1"/>
      <protection/>
    </xf>
    <xf numFmtId="0" fontId="0" fillId="35" borderId="15" xfId="52" applyFont="1" applyFill="1" applyBorder="1" applyAlignment="1">
      <alignment horizontal="center" vertical="center" wrapText="1"/>
      <protection/>
    </xf>
    <xf numFmtId="0" fontId="0" fillId="35" borderId="24" xfId="52" applyFont="1" applyFill="1" applyBorder="1" applyAlignment="1">
      <alignment horizontal="center" vertical="center" wrapText="1"/>
      <protection/>
    </xf>
    <xf numFmtId="0" fontId="0" fillId="35" borderId="35"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35" xfId="52" applyBorder="1" applyAlignment="1">
      <alignment horizontal="center" vertical="center" wrapText="1"/>
      <protection/>
    </xf>
    <xf numFmtId="0" fontId="23" fillId="35" borderId="19" xfId="52" applyFont="1" applyFill="1" applyBorder="1" applyAlignment="1">
      <alignment horizontal="center" vertical="center" wrapText="1"/>
      <protection/>
    </xf>
    <xf numFmtId="0" fontId="23" fillId="35" borderId="36" xfId="52" applyFont="1" applyFill="1" applyBorder="1" applyAlignment="1">
      <alignment horizontal="center" vertical="center" wrapText="1"/>
      <protection/>
    </xf>
    <xf numFmtId="0" fontId="22" fillId="35" borderId="19" xfId="52" applyFont="1" applyFill="1" applyBorder="1" applyAlignment="1">
      <alignment horizontal="center" vertical="center" wrapText="1"/>
      <protection/>
    </xf>
    <xf numFmtId="0" fontId="22" fillId="35" borderId="36" xfId="52" applyFont="1" applyFill="1" applyBorder="1" applyAlignment="1">
      <alignment horizontal="center" vertical="center" wrapText="1"/>
      <protection/>
    </xf>
    <xf numFmtId="0" fontId="2" fillId="0" borderId="19" xfId="52" applyBorder="1" applyAlignment="1">
      <alignment horizontal="center" vertical="center" wrapText="1"/>
      <protection/>
    </xf>
    <xf numFmtId="0" fontId="2" fillId="0" borderId="36" xfId="52" applyBorder="1" applyAlignment="1">
      <alignment horizontal="center" vertical="center" wrapText="1"/>
      <protection/>
    </xf>
    <xf numFmtId="0" fontId="21" fillId="0" borderId="25" xfId="54" applyFont="1" applyBorder="1" applyAlignment="1">
      <alignment horizontal="left" wrapText="1"/>
      <protection/>
    </xf>
    <xf numFmtId="0" fontId="21" fillId="0" borderId="0" xfId="54" applyFont="1" applyAlignment="1">
      <alignment horizontal="right" vertical="center" wrapText="1"/>
      <protection/>
    </xf>
    <xf numFmtId="0" fontId="24" fillId="0" borderId="0" xfId="54" applyNumberFormat="1" applyFont="1" applyFill="1" applyAlignment="1" applyProtection="1">
      <alignment horizontal="center" vertical="center"/>
      <protection/>
    </xf>
    <xf numFmtId="0" fontId="57" fillId="0" borderId="27" xfId="54" applyFont="1" applyBorder="1" applyAlignment="1">
      <alignment horizontal="center" vertical="center" wrapText="1"/>
      <protection/>
    </xf>
    <xf numFmtId="0" fontId="57" fillId="0" borderId="27" xfId="54" applyFont="1" applyBorder="1" applyAlignment="1">
      <alignment horizontal="left" vertical="center" wrapText="1"/>
      <protection/>
    </xf>
    <xf numFmtId="0" fontId="0" fillId="0" borderId="37"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0" fillId="0" borderId="43"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1" fillId="0" borderId="46" xfId="0" applyFont="1" applyBorder="1" applyAlignment="1">
      <alignment horizontal="left" vertical="center" shrinkToFit="1"/>
    </xf>
    <xf numFmtId="0" fontId="1" fillId="0" borderId="28" xfId="0" applyFont="1" applyBorder="1" applyAlignment="1">
      <alignment horizontal="left" vertical="center" shrinkToFit="1"/>
    </xf>
    <xf numFmtId="0" fontId="10" fillId="35" borderId="0" xfId="55" applyFont="1" applyFill="1" applyAlignment="1">
      <alignment horizontal="center" vertical="center" wrapText="1"/>
      <protection/>
    </xf>
    <xf numFmtId="0" fontId="0" fillId="0" borderId="30"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17"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8">
      <selection activeCell="D19" sqref="D1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72"/>
    </row>
    <row r="2" spans="1:8" s="2" customFormat="1" ht="18" customHeight="1">
      <c r="A2" s="144" t="s">
        <v>78</v>
      </c>
      <c r="B2" s="144"/>
      <c r="C2" s="144"/>
      <c r="D2" s="144"/>
      <c r="E2" s="144"/>
      <c r="F2" s="144"/>
      <c r="G2" s="1"/>
      <c r="H2" s="1"/>
    </row>
    <row r="3" spans="1:6" ht="9.75" customHeight="1">
      <c r="A3" s="3"/>
      <c r="B3" s="3"/>
      <c r="C3" s="3"/>
      <c r="D3" s="3"/>
      <c r="E3" s="3"/>
      <c r="F3" s="35" t="s">
        <v>79</v>
      </c>
    </row>
    <row r="4" spans="1:6" ht="15" customHeight="1" thickBot="1">
      <c r="A4" s="6" t="s">
        <v>135</v>
      </c>
      <c r="B4" s="3"/>
      <c r="C4" s="3"/>
      <c r="D4" s="3"/>
      <c r="E4" s="3"/>
      <c r="F4" s="35" t="s">
        <v>80</v>
      </c>
    </row>
    <row r="5" spans="1:8" s="8" customFormat="1" ht="21.75" customHeight="1">
      <c r="A5" s="145" t="s">
        <v>0</v>
      </c>
      <c r="B5" s="146"/>
      <c r="C5" s="146"/>
      <c r="D5" s="146" t="s">
        <v>1</v>
      </c>
      <c r="E5" s="146"/>
      <c r="F5" s="147"/>
      <c r="G5" s="7"/>
      <c r="H5" s="7"/>
    </row>
    <row r="6" spans="1:8" s="8" customFormat="1" ht="21.75" customHeight="1">
      <c r="A6" s="73" t="s">
        <v>81</v>
      </c>
      <c r="B6" s="74" t="s">
        <v>2</v>
      </c>
      <c r="C6" s="75" t="s">
        <v>82</v>
      </c>
      <c r="D6" s="76" t="s">
        <v>81</v>
      </c>
      <c r="E6" s="74" t="s">
        <v>2</v>
      </c>
      <c r="F6" s="77" t="s">
        <v>82</v>
      </c>
      <c r="G6" s="7"/>
      <c r="H6" s="7"/>
    </row>
    <row r="7" spans="1:8" s="8" customFormat="1" ht="21.75" customHeight="1">
      <c r="A7" s="73" t="s">
        <v>83</v>
      </c>
      <c r="B7" s="75"/>
      <c r="C7" s="76" t="s">
        <v>3</v>
      </c>
      <c r="D7" s="76" t="s">
        <v>83</v>
      </c>
      <c r="E7" s="75"/>
      <c r="F7" s="78" t="s">
        <v>4</v>
      </c>
      <c r="G7" s="7"/>
      <c r="H7" s="7"/>
    </row>
    <row r="8" spans="1:8" s="8" customFormat="1" ht="21.75" customHeight="1">
      <c r="A8" s="43" t="s">
        <v>84</v>
      </c>
      <c r="B8" s="42" t="s">
        <v>3</v>
      </c>
      <c r="C8" s="44">
        <v>3854.84</v>
      </c>
      <c r="D8" s="79" t="s">
        <v>55</v>
      </c>
      <c r="E8" s="130">
        <v>18</v>
      </c>
      <c r="F8" s="46">
        <v>0.03</v>
      </c>
      <c r="G8" s="7"/>
      <c r="H8" s="7"/>
    </row>
    <row r="9" spans="1:8" s="8" customFormat="1" ht="21.75" customHeight="1">
      <c r="A9" s="47" t="s">
        <v>85</v>
      </c>
      <c r="B9" s="42" t="s">
        <v>4</v>
      </c>
      <c r="C9" s="44"/>
      <c r="D9" s="79" t="s">
        <v>56</v>
      </c>
      <c r="E9" s="130">
        <v>19</v>
      </c>
      <c r="F9" s="46"/>
      <c r="G9" s="7"/>
      <c r="H9" s="7"/>
    </row>
    <row r="10" spans="1:8" s="8" customFormat="1" ht="21.75" customHeight="1">
      <c r="A10" s="47" t="s">
        <v>86</v>
      </c>
      <c r="B10" s="42" t="s">
        <v>5</v>
      </c>
      <c r="C10" s="44"/>
      <c r="D10" s="79" t="s">
        <v>57</v>
      </c>
      <c r="E10" s="130">
        <v>20</v>
      </c>
      <c r="F10" s="46"/>
      <c r="G10" s="7"/>
      <c r="H10" s="7"/>
    </row>
    <row r="11" spans="1:8" s="8" customFormat="1" ht="21.75" customHeight="1">
      <c r="A11" s="47" t="s">
        <v>87</v>
      </c>
      <c r="B11" s="42" t="s">
        <v>6</v>
      </c>
      <c r="C11" s="44"/>
      <c r="D11" s="79" t="s">
        <v>58</v>
      </c>
      <c r="E11" s="130">
        <v>21</v>
      </c>
      <c r="F11" s="46">
        <v>346.26</v>
      </c>
      <c r="G11" s="7"/>
      <c r="H11" s="7"/>
    </row>
    <row r="12" spans="1:8" s="8" customFormat="1" ht="21.75" customHeight="1">
      <c r="A12" s="47" t="s">
        <v>88</v>
      </c>
      <c r="B12" s="42" t="s">
        <v>7</v>
      </c>
      <c r="C12" s="44"/>
      <c r="D12" s="79" t="s">
        <v>59</v>
      </c>
      <c r="E12" s="130">
        <v>22</v>
      </c>
      <c r="F12" s="46"/>
      <c r="G12" s="7"/>
      <c r="H12" s="7"/>
    </row>
    <row r="13" spans="1:8" s="8" customFormat="1" ht="21.75" customHeight="1">
      <c r="A13" s="47" t="s">
        <v>89</v>
      </c>
      <c r="B13" s="42" t="s">
        <v>8</v>
      </c>
      <c r="C13" s="44">
        <v>452.49</v>
      </c>
      <c r="D13" s="79" t="s">
        <v>60</v>
      </c>
      <c r="E13" s="130">
        <v>23</v>
      </c>
      <c r="F13" s="46">
        <v>30.82</v>
      </c>
      <c r="G13" s="7"/>
      <c r="H13" s="7"/>
    </row>
    <row r="14" spans="1:8" s="8" customFormat="1" ht="21.75" customHeight="1">
      <c r="A14" s="47"/>
      <c r="B14" s="42" t="s">
        <v>9</v>
      </c>
      <c r="C14" s="44"/>
      <c r="D14" s="100" t="s">
        <v>130</v>
      </c>
      <c r="E14" s="130">
        <v>24</v>
      </c>
      <c r="F14" s="46">
        <v>68.82</v>
      </c>
      <c r="G14" s="7"/>
      <c r="H14" s="7"/>
    </row>
    <row r="15" spans="1:8" s="8" customFormat="1" ht="21.75" customHeight="1">
      <c r="A15" s="47"/>
      <c r="B15" s="42" t="s">
        <v>10</v>
      </c>
      <c r="C15" s="44"/>
      <c r="D15" s="100" t="s">
        <v>131</v>
      </c>
      <c r="E15" s="130">
        <v>25</v>
      </c>
      <c r="F15" s="46">
        <v>21</v>
      </c>
      <c r="G15" s="7"/>
      <c r="H15" s="7"/>
    </row>
    <row r="16" spans="1:8" s="8" customFormat="1" ht="21.75" customHeight="1">
      <c r="A16" s="47"/>
      <c r="B16" s="42" t="s">
        <v>11</v>
      </c>
      <c r="C16" s="44"/>
      <c r="D16" s="100" t="s">
        <v>132</v>
      </c>
      <c r="E16" s="130">
        <v>26</v>
      </c>
      <c r="F16" s="46">
        <v>85.31</v>
      </c>
      <c r="G16" s="7"/>
      <c r="H16" s="7"/>
    </row>
    <row r="17" spans="1:8" s="8" customFormat="1" ht="21.75" customHeight="1">
      <c r="A17" s="47"/>
      <c r="B17" s="42" t="s">
        <v>12</v>
      </c>
      <c r="C17" s="44"/>
      <c r="D17" s="100" t="s">
        <v>133</v>
      </c>
      <c r="E17" s="130">
        <v>27</v>
      </c>
      <c r="F17" s="46">
        <v>4677.95</v>
      </c>
      <c r="G17" s="7"/>
      <c r="H17" s="7"/>
    </row>
    <row r="18" spans="1:8" s="8" customFormat="1" ht="21.75" customHeight="1">
      <c r="A18" s="48"/>
      <c r="B18" s="42" t="s">
        <v>13</v>
      </c>
      <c r="C18" s="44"/>
      <c r="D18" s="101" t="s">
        <v>134</v>
      </c>
      <c r="E18" s="130">
        <v>28</v>
      </c>
      <c r="F18" s="46">
        <v>11.33</v>
      </c>
      <c r="G18" s="7"/>
      <c r="H18" s="7"/>
    </row>
    <row r="19" spans="1:8" s="8" customFormat="1" ht="21.75" customHeight="1">
      <c r="A19" s="49"/>
      <c r="B19" s="42" t="s">
        <v>14</v>
      </c>
      <c r="C19" s="50"/>
      <c r="D19" s="80" t="s">
        <v>90</v>
      </c>
      <c r="E19" s="130">
        <v>29</v>
      </c>
      <c r="F19" s="81"/>
      <c r="G19" s="7"/>
      <c r="H19" s="7"/>
    </row>
    <row r="20" spans="1:8" s="8" customFormat="1" ht="21.75" customHeight="1">
      <c r="A20" s="51" t="s">
        <v>20</v>
      </c>
      <c r="B20" s="42" t="s">
        <v>15</v>
      </c>
      <c r="C20" s="44">
        <v>4307.33</v>
      </c>
      <c r="D20" s="52" t="s">
        <v>21</v>
      </c>
      <c r="E20" s="130">
        <v>30</v>
      </c>
      <c r="F20" s="53">
        <v>5241.52</v>
      </c>
      <c r="G20" s="7"/>
      <c r="H20" s="7"/>
    </row>
    <row r="21" spans="1:8" s="8" customFormat="1" ht="21.75" customHeight="1">
      <c r="A21" s="49" t="s">
        <v>91</v>
      </c>
      <c r="B21" s="42" t="s">
        <v>16</v>
      </c>
      <c r="C21" s="44"/>
      <c r="D21" s="82" t="s">
        <v>92</v>
      </c>
      <c r="E21" s="130">
        <v>31</v>
      </c>
      <c r="F21" s="54"/>
      <c r="G21" s="7"/>
      <c r="H21" s="7"/>
    </row>
    <row r="22" spans="1:8" s="8" customFormat="1" ht="21.75" customHeight="1">
      <c r="A22" s="49" t="s">
        <v>93</v>
      </c>
      <c r="B22" s="42" t="s">
        <v>393</v>
      </c>
      <c r="C22" s="44">
        <v>5854.94</v>
      </c>
      <c r="D22" s="82" t="s">
        <v>94</v>
      </c>
      <c r="E22" s="130">
        <v>32</v>
      </c>
      <c r="F22" s="54">
        <v>4920.75</v>
      </c>
      <c r="G22" s="7"/>
      <c r="H22" s="7"/>
    </row>
    <row r="23" spans="1:8" s="8" customFormat="1" ht="21.75" customHeight="1">
      <c r="A23" s="83"/>
      <c r="B23" s="42" t="s">
        <v>17</v>
      </c>
      <c r="C23" s="55"/>
      <c r="D23" s="84"/>
      <c r="E23" s="130">
        <v>33</v>
      </c>
      <c r="F23" s="56"/>
      <c r="G23" s="7"/>
      <c r="H23" s="7"/>
    </row>
    <row r="24" spans="1:6" ht="21.75" customHeight="1" thickBot="1">
      <c r="A24" s="57" t="s">
        <v>22</v>
      </c>
      <c r="B24" s="42" t="s">
        <v>18</v>
      </c>
      <c r="C24" s="58"/>
      <c r="D24" s="59" t="s">
        <v>22</v>
      </c>
      <c r="E24" s="130">
        <v>34</v>
      </c>
      <c r="F24" s="60"/>
    </row>
    <row r="25" spans="1:6" ht="29.25" customHeight="1">
      <c r="A25" s="148" t="s">
        <v>95</v>
      </c>
      <c r="B25" s="149"/>
      <c r="C25" s="149"/>
      <c r="D25" s="149"/>
      <c r="E25" s="149"/>
      <c r="F25" s="149"/>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IV59"/>
  <sheetViews>
    <sheetView zoomScaleSheetLayoutView="160" zoomScalePageLayoutView="0" workbookViewId="0" topLeftCell="A13">
      <selection activeCell="D22" sqref="D22"/>
    </sheetView>
  </sheetViews>
  <sheetFormatPr defaultColWidth="9.00390625" defaultRowHeight="14.25"/>
  <cols>
    <col min="1" max="2" width="4.625" style="14" customWidth="1"/>
    <col min="3" max="3" width="26.75390625" style="11" bestFit="1" customWidth="1"/>
    <col min="4" max="4" width="13.625" style="122" customWidth="1"/>
    <col min="5" max="10" width="13.625" style="11" customWidth="1"/>
    <col min="11" max="16384" width="9.00390625" style="11" customWidth="1"/>
  </cols>
  <sheetData>
    <row r="1" spans="1:10" s="105" customFormat="1" ht="22.5">
      <c r="A1" s="158" t="s">
        <v>61</v>
      </c>
      <c r="B1" s="158"/>
      <c r="C1" s="158"/>
      <c r="D1" s="158"/>
      <c r="E1" s="158"/>
      <c r="F1" s="158"/>
      <c r="G1" s="158"/>
      <c r="H1" s="158"/>
      <c r="I1" s="158"/>
      <c r="J1" s="158"/>
    </row>
    <row r="2" spans="1:10" ht="15">
      <c r="A2" s="106"/>
      <c r="B2" s="106"/>
      <c r="C2" s="107"/>
      <c r="D2" s="117"/>
      <c r="E2" s="107"/>
      <c r="F2" s="107"/>
      <c r="G2" s="107"/>
      <c r="H2" s="107"/>
      <c r="I2" s="107"/>
      <c r="J2" s="108" t="s">
        <v>42</v>
      </c>
    </row>
    <row r="3" spans="1:10" ht="15">
      <c r="A3" s="109" t="s">
        <v>135</v>
      </c>
      <c r="B3" s="106"/>
      <c r="C3" s="107"/>
      <c r="D3" s="117"/>
      <c r="E3" s="107"/>
      <c r="F3" s="110"/>
      <c r="G3" s="107"/>
      <c r="H3" s="107"/>
      <c r="I3" s="107"/>
      <c r="J3" s="108" t="s">
        <v>41</v>
      </c>
    </row>
    <row r="4" spans="1:10" s="9" customFormat="1" ht="22.5" customHeight="1">
      <c r="A4" s="154" t="s">
        <v>23</v>
      </c>
      <c r="B4" s="154"/>
      <c r="C4" s="154"/>
      <c r="D4" s="157" t="s">
        <v>20</v>
      </c>
      <c r="E4" s="155" t="s">
        <v>46</v>
      </c>
      <c r="F4" s="154" t="s">
        <v>24</v>
      </c>
      <c r="G4" s="154" t="s">
        <v>25</v>
      </c>
      <c r="H4" s="154" t="s">
        <v>26</v>
      </c>
      <c r="I4" s="154" t="s">
        <v>54</v>
      </c>
      <c r="J4" s="154" t="s">
        <v>27</v>
      </c>
    </row>
    <row r="5" spans="1:10" s="9" customFormat="1" ht="22.5" customHeight="1">
      <c r="A5" s="159" t="s">
        <v>75</v>
      </c>
      <c r="B5" s="160"/>
      <c r="C5" s="154" t="s">
        <v>28</v>
      </c>
      <c r="D5" s="157"/>
      <c r="E5" s="155"/>
      <c r="F5" s="154"/>
      <c r="G5" s="154"/>
      <c r="H5" s="154"/>
      <c r="I5" s="154"/>
      <c r="J5" s="154"/>
    </row>
    <row r="6" spans="1:10" s="9" customFormat="1" ht="22.5" customHeight="1">
      <c r="A6" s="160"/>
      <c r="B6" s="160"/>
      <c r="C6" s="154"/>
      <c r="D6" s="157"/>
      <c r="E6" s="155"/>
      <c r="F6" s="154"/>
      <c r="G6" s="154"/>
      <c r="H6" s="154"/>
      <c r="I6" s="154"/>
      <c r="J6" s="154"/>
    </row>
    <row r="7" spans="1:10" ht="22.5" customHeight="1">
      <c r="A7" s="156" t="s">
        <v>29</v>
      </c>
      <c r="B7" s="156"/>
      <c r="C7" s="156"/>
      <c r="D7" s="118" t="s">
        <v>3</v>
      </c>
      <c r="E7" s="10" t="s">
        <v>4</v>
      </c>
      <c r="F7" s="10" t="s">
        <v>5</v>
      </c>
      <c r="G7" s="10" t="s">
        <v>6</v>
      </c>
      <c r="H7" s="10" t="s">
        <v>7</v>
      </c>
      <c r="I7" s="10" t="s">
        <v>8</v>
      </c>
      <c r="J7" s="112" t="s">
        <v>45</v>
      </c>
    </row>
    <row r="8" spans="1:10" ht="22.5" customHeight="1">
      <c r="A8" s="156" t="s">
        <v>22</v>
      </c>
      <c r="B8" s="156"/>
      <c r="C8" s="156"/>
      <c r="D8" s="119">
        <f>D9+D14+D17+D22+D31+D34+D54</f>
        <v>4307.33</v>
      </c>
      <c r="E8" s="119">
        <f>E9+E14+E17+E22+E31+E34+E54</f>
        <v>3854.8399999999997</v>
      </c>
      <c r="F8" s="119"/>
      <c r="G8" s="119"/>
      <c r="H8" s="119"/>
      <c r="I8" s="119"/>
      <c r="J8" s="119">
        <f>J9+J14+J17+J22+J31+J34+J54</f>
        <v>452.49</v>
      </c>
    </row>
    <row r="9" spans="1:10" ht="22.5" customHeight="1">
      <c r="A9" s="153">
        <v>204</v>
      </c>
      <c r="B9" s="153"/>
      <c r="C9" s="102" t="s">
        <v>137</v>
      </c>
      <c r="D9" s="119">
        <v>346.26</v>
      </c>
      <c r="E9" s="119">
        <v>346.26</v>
      </c>
      <c r="F9" s="27"/>
      <c r="G9" s="27"/>
      <c r="H9" s="27"/>
      <c r="I9" s="27"/>
      <c r="J9" s="27"/>
    </row>
    <row r="10" spans="1:10" ht="22.5" customHeight="1">
      <c r="A10" s="153">
        <v>20401</v>
      </c>
      <c r="B10" s="153"/>
      <c r="C10" s="102" t="s">
        <v>183</v>
      </c>
      <c r="D10" s="119">
        <v>340.56</v>
      </c>
      <c r="E10" s="119">
        <v>340.56</v>
      </c>
      <c r="F10" s="27"/>
      <c r="G10" s="27"/>
      <c r="H10" s="27"/>
      <c r="I10" s="27"/>
      <c r="J10" s="27"/>
    </row>
    <row r="11" spans="1:10" ht="22.5" customHeight="1">
      <c r="A11" s="152" t="s">
        <v>184</v>
      </c>
      <c r="B11" s="153"/>
      <c r="C11" s="102" t="s">
        <v>185</v>
      </c>
      <c r="D11" s="119">
        <v>304.56</v>
      </c>
      <c r="E11" s="119">
        <v>304.56</v>
      </c>
      <c r="F11" s="27"/>
      <c r="G11" s="27"/>
      <c r="H11" s="27"/>
      <c r="I11" s="27"/>
      <c r="J11" s="27"/>
    </row>
    <row r="12" spans="1:10" ht="22.5" customHeight="1">
      <c r="A12" s="152" t="s">
        <v>186</v>
      </c>
      <c r="B12" s="153"/>
      <c r="C12" s="102" t="s">
        <v>187</v>
      </c>
      <c r="D12" s="119">
        <v>5.7</v>
      </c>
      <c r="E12" s="119">
        <v>5.7</v>
      </c>
      <c r="F12" s="27"/>
      <c r="G12" s="27"/>
      <c r="H12" s="27"/>
      <c r="I12" s="27"/>
      <c r="J12" s="27"/>
    </row>
    <row r="13" spans="1:10" ht="22.5" customHeight="1">
      <c r="A13" s="152" t="s">
        <v>188</v>
      </c>
      <c r="B13" s="153"/>
      <c r="C13" s="102" t="s">
        <v>189</v>
      </c>
      <c r="D13" s="119">
        <v>5.7</v>
      </c>
      <c r="E13" s="119">
        <v>5.7</v>
      </c>
      <c r="F13" s="27"/>
      <c r="G13" s="27"/>
      <c r="H13" s="27"/>
      <c r="I13" s="27"/>
      <c r="J13" s="27"/>
    </row>
    <row r="14" spans="1:10" ht="22.5" customHeight="1">
      <c r="A14" s="152" t="s">
        <v>190</v>
      </c>
      <c r="B14" s="153"/>
      <c r="C14" s="102" t="s">
        <v>191</v>
      </c>
      <c r="D14" s="119">
        <v>30</v>
      </c>
      <c r="E14" s="119">
        <v>30</v>
      </c>
      <c r="F14" s="27"/>
      <c r="G14" s="27"/>
      <c r="H14" s="27"/>
      <c r="I14" s="27"/>
      <c r="J14" s="27"/>
    </row>
    <row r="15" spans="1:10" ht="22.5" customHeight="1">
      <c r="A15" s="152" t="s">
        <v>192</v>
      </c>
      <c r="B15" s="153"/>
      <c r="C15" s="102" t="s">
        <v>193</v>
      </c>
      <c r="D15" s="119">
        <v>30</v>
      </c>
      <c r="E15" s="119">
        <v>30</v>
      </c>
      <c r="F15" s="27"/>
      <c r="G15" s="27"/>
      <c r="H15" s="27"/>
      <c r="I15" s="27"/>
      <c r="J15" s="27"/>
    </row>
    <row r="16" spans="1:10" ht="22.5" customHeight="1">
      <c r="A16" s="152" t="s">
        <v>194</v>
      </c>
      <c r="B16" s="153"/>
      <c r="C16" s="102" t="s">
        <v>195</v>
      </c>
      <c r="D16" s="119">
        <v>30</v>
      </c>
      <c r="E16" s="119">
        <v>30</v>
      </c>
      <c r="F16" s="27"/>
      <c r="G16" s="27"/>
      <c r="H16" s="27"/>
      <c r="I16" s="27"/>
      <c r="J16" s="27"/>
    </row>
    <row r="17" spans="1:10" ht="22.5" customHeight="1">
      <c r="A17" s="152" t="s">
        <v>196</v>
      </c>
      <c r="B17" s="153"/>
      <c r="C17" s="102" t="s">
        <v>197</v>
      </c>
      <c r="D17" s="119">
        <v>73.47</v>
      </c>
      <c r="E17" s="119">
        <v>73.47</v>
      </c>
      <c r="F17" s="27"/>
      <c r="G17" s="27"/>
      <c r="H17" s="27"/>
      <c r="I17" s="27"/>
      <c r="J17" s="27"/>
    </row>
    <row r="18" spans="1:10" ht="22.5" customHeight="1">
      <c r="A18" s="152" t="s">
        <v>198</v>
      </c>
      <c r="B18" s="153"/>
      <c r="C18" s="102" t="s">
        <v>199</v>
      </c>
      <c r="D18" s="119">
        <v>48.28</v>
      </c>
      <c r="E18" s="119">
        <v>48.28</v>
      </c>
      <c r="F18" s="27"/>
      <c r="G18" s="27"/>
      <c r="H18" s="27"/>
      <c r="I18" s="27"/>
      <c r="J18" s="27"/>
    </row>
    <row r="19" spans="1:10" ht="22.5" customHeight="1">
      <c r="A19" s="152" t="s">
        <v>200</v>
      </c>
      <c r="B19" s="153"/>
      <c r="C19" s="102" t="s">
        <v>201</v>
      </c>
      <c r="D19" s="119">
        <v>48.28</v>
      </c>
      <c r="E19" s="119">
        <v>48.28</v>
      </c>
      <c r="F19" s="27"/>
      <c r="G19" s="27"/>
      <c r="H19" s="27"/>
      <c r="I19" s="27"/>
      <c r="J19" s="27"/>
    </row>
    <row r="20" spans="1:10" ht="22.5" customHeight="1">
      <c r="A20" s="152" t="s">
        <v>202</v>
      </c>
      <c r="B20" s="153"/>
      <c r="C20" s="102" t="s">
        <v>203</v>
      </c>
      <c r="D20" s="119">
        <v>25.19</v>
      </c>
      <c r="E20" s="119">
        <v>25.19</v>
      </c>
      <c r="F20" s="27"/>
      <c r="G20" s="27"/>
      <c r="H20" s="27"/>
      <c r="I20" s="27"/>
      <c r="J20" s="27"/>
    </row>
    <row r="21" spans="1:10" ht="22.5" customHeight="1">
      <c r="A21" s="152" t="s">
        <v>204</v>
      </c>
      <c r="B21" s="153"/>
      <c r="C21" s="102" t="s">
        <v>205</v>
      </c>
      <c r="D21" s="119">
        <v>25.19</v>
      </c>
      <c r="E21" s="119">
        <v>25.19</v>
      </c>
      <c r="F21" s="27"/>
      <c r="G21" s="27"/>
      <c r="H21" s="27"/>
      <c r="I21" s="27"/>
      <c r="J21" s="27"/>
    </row>
    <row r="22" spans="1:10" ht="22.5" customHeight="1">
      <c r="A22" s="152" t="s">
        <v>206</v>
      </c>
      <c r="B22" s="153"/>
      <c r="C22" s="102" t="s">
        <v>207</v>
      </c>
      <c r="D22" s="119">
        <v>31</v>
      </c>
      <c r="E22" s="119">
        <v>31</v>
      </c>
      <c r="F22" s="27"/>
      <c r="G22" s="27"/>
      <c r="H22" s="27"/>
      <c r="I22" s="27"/>
      <c r="J22" s="27"/>
    </row>
    <row r="23" spans="1:10" ht="22.5" customHeight="1">
      <c r="A23" s="152" t="s">
        <v>208</v>
      </c>
      <c r="B23" s="153"/>
      <c r="C23" s="102" t="s">
        <v>209</v>
      </c>
      <c r="D23" s="120">
        <v>10</v>
      </c>
      <c r="E23" s="120">
        <v>10</v>
      </c>
      <c r="F23" s="27"/>
      <c r="G23" s="27"/>
      <c r="H23" s="27"/>
      <c r="I23" s="27"/>
      <c r="J23" s="27"/>
    </row>
    <row r="24" spans="1:10" ht="22.5" customHeight="1">
      <c r="A24" s="152" t="s">
        <v>210</v>
      </c>
      <c r="B24" s="153"/>
      <c r="C24" s="102" t="s">
        <v>211</v>
      </c>
      <c r="D24" s="119">
        <v>10</v>
      </c>
      <c r="E24" s="119">
        <v>10</v>
      </c>
      <c r="F24" s="27"/>
      <c r="G24" s="27"/>
      <c r="H24" s="27"/>
      <c r="I24" s="27"/>
      <c r="J24" s="27"/>
    </row>
    <row r="25" spans="1:10" ht="22.5" customHeight="1">
      <c r="A25" s="152" t="s">
        <v>212</v>
      </c>
      <c r="B25" s="153"/>
      <c r="C25" s="102" t="s">
        <v>213</v>
      </c>
      <c r="D25" s="119">
        <v>10</v>
      </c>
      <c r="E25" s="119">
        <v>10</v>
      </c>
      <c r="F25" s="27"/>
      <c r="G25" s="27"/>
      <c r="H25" s="27"/>
      <c r="I25" s="27"/>
      <c r="J25" s="27"/>
    </row>
    <row r="26" spans="1:10" ht="22.5" customHeight="1">
      <c r="A26" s="152" t="s">
        <v>214</v>
      </c>
      <c r="B26" s="153"/>
      <c r="C26" s="142" t="s">
        <v>435</v>
      </c>
      <c r="D26" s="119">
        <v>10</v>
      </c>
      <c r="E26" s="119">
        <v>10</v>
      </c>
      <c r="F26" s="27"/>
      <c r="G26" s="27"/>
      <c r="H26" s="27"/>
      <c r="I26" s="27"/>
      <c r="J26" s="27"/>
    </row>
    <row r="27" spans="1:10" ht="22.5" customHeight="1">
      <c r="A27" s="152" t="s">
        <v>215</v>
      </c>
      <c r="B27" s="153"/>
      <c r="C27" s="113" t="s">
        <v>216</v>
      </c>
      <c r="D27" s="119">
        <v>3</v>
      </c>
      <c r="E27" s="119">
        <v>3</v>
      </c>
      <c r="F27" s="27"/>
      <c r="G27" s="27"/>
      <c r="H27" s="27"/>
      <c r="I27" s="27"/>
      <c r="J27" s="27"/>
    </row>
    <row r="28" spans="1:10" ht="22.5" customHeight="1">
      <c r="A28" s="152" t="s">
        <v>217</v>
      </c>
      <c r="B28" s="153"/>
      <c r="C28" s="113" t="s">
        <v>219</v>
      </c>
      <c r="D28" s="119">
        <v>3</v>
      </c>
      <c r="E28" s="119">
        <v>3</v>
      </c>
      <c r="F28" s="27"/>
      <c r="G28" s="27"/>
      <c r="H28" s="27"/>
      <c r="I28" s="27"/>
      <c r="J28" s="27"/>
    </row>
    <row r="29" spans="1:10" ht="22.5" customHeight="1">
      <c r="A29" s="152" t="s">
        <v>218</v>
      </c>
      <c r="B29" s="153"/>
      <c r="C29" s="113" t="s">
        <v>220</v>
      </c>
      <c r="D29" s="119">
        <v>8</v>
      </c>
      <c r="E29" s="119">
        <v>8</v>
      </c>
      <c r="F29" s="27"/>
      <c r="G29" s="27"/>
      <c r="H29" s="27"/>
      <c r="I29" s="27"/>
      <c r="J29" s="27"/>
    </row>
    <row r="30" spans="1:10" ht="22.5" customHeight="1">
      <c r="A30" s="152" t="s">
        <v>221</v>
      </c>
      <c r="B30" s="153"/>
      <c r="C30" s="113" t="s">
        <v>222</v>
      </c>
      <c r="D30" s="119">
        <v>8</v>
      </c>
      <c r="E30" s="119">
        <v>8</v>
      </c>
      <c r="F30" s="27"/>
      <c r="G30" s="27"/>
      <c r="H30" s="27"/>
      <c r="I30" s="27"/>
      <c r="J30" s="27"/>
    </row>
    <row r="31" spans="1:10" ht="22.5" customHeight="1">
      <c r="A31" s="152" t="s">
        <v>223</v>
      </c>
      <c r="B31" s="153"/>
      <c r="C31" s="113" t="s">
        <v>224</v>
      </c>
      <c r="D31" s="119">
        <v>77.66</v>
      </c>
      <c r="E31" s="119">
        <v>77.66</v>
      </c>
      <c r="F31" s="27"/>
      <c r="G31" s="27"/>
      <c r="H31" s="27"/>
      <c r="I31" s="27"/>
      <c r="J31" s="27"/>
    </row>
    <row r="32" spans="1:10" ht="22.5" customHeight="1">
      <c r="A32" s="152" t="s">
        <v>225</v>
      </c>
      <c r="B32" s="153"/>
      <c r="C32" s="113" t="s">
        <v>226</v>
      </c>
      <c r="D32" s="119">
        <v>77.66</v>
      </c>
      <c r="E32" s="119">
        <v>77.66</v>
      </c>
      <c r="F32" s="27"/>
      <c r="G32" s="27"/>
      <c r="H32" s="27"/>
      <c r="I32" s="27"/>
      <c r="J32" s="27"/>
    </row>
    <row r="33" spans="1:10" ht="22.5" customHeight="1">
      <c r="A33" s="152" t="s">
        <v>227</v>
      </c>
      <c r="B33" s="153"/>
      <c r="C33" s="113" t="s">
        <v>228</v>
      </c>
      <c r="D33" s="119">
        <v>77.66</v>
      </c>
      <c r="E33" s="119">
        <v>77.66</v>
      </c>
      <c r="F33" s="27"/>
      <c r="G33" s="27"/>
      <c r="H33" s="27"/>
      <c r="I33" s="27"/>
      <c r="J33" s="27"/>
    </row>
    <row r="34" spans="1:10" ht="22.5" customHeight="1">
      <c r="A34" s="152" t="s">
        <v>229</v>
      </c>
      <c r="B34" s="153"/>
      <c r="C34" s="113" t="s">
        <v>230</v>
      </c>
      <c r="D34" s="119">
        <v>3748.93</v>
      </c>
      <c r="E34" s="27">
        <v>3296.45</v>
      </c>
      <c r="F34" s="27"/>
      <c r="G34" s="27"/>
      <c r="H34" s="27"/>
      <c r="I34" s="27"/>
      <c r="J34" s="27">
        <v>452.48</v>
      </c>
    </row>
    <row r="35" spans="1:10" ht="22.5" customHeight="1">
      <c r="A35" s="152" t="s">
        <v>231</v>
      </c>
      <c r="B35" s="153"/>
      <c r="C35" s="113" t="s">
        <v>232</v>
      </c>
      <c r="D35" s="119">
        <v>100</v>
      </c>
      <c r="E35" s="119">
        <v>100</v>
      </c>
      <c r="F35" s="27"/>
      <c r="G35" s="27"/>
      <c r="H35" s="27"/>
      <c r="I35" s="27"/>
      <c r="J35" s="27"/>
    </row>
    <row r="36" spans="1:10" ht="22.5" customHeight="1">
      <c r="A36" s="152" t="s">
        <v>233</v>
      </c>
      <c r="B36" s="153"/>
      <c r="C36" s="113" t="s">
        <v>234</v>
      </c>
      <c r="D36" s="119">
        <v>50</v>
      </c>
      <c r="E36" s="119">
        <v>50</v>
      </c>
      <c r="F36" s="27"/>
      <c r="G36" s="27"/>
      <c r="H36" s="27"/>
      <c r="I36" s="27"/>
      <c r="J36" s="27"/>
    </row>
    <row r="37" spans="1:256" ht="22.5" customHeight="1">
      <c r="A37" s="152" t="s">
        <v>235</v>
      </c>
      <c r="B37" s="153"/>
      <c r="C37" s="116" t="s">
        <v>236</v>
      </c>
      <c r="D37" s="119">
        <v>50</v>
      </c>
      <c r="E37" s="119">
        <v>50</v>
      </c>
      <c r="F37" s="114"/>
      <c r="G37" s="114"/>
      <c r="H37" s="114"/>
      <c r="I37" s="114"/>
      <c r="J37" s="1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22.5" customHeight="1">
      <c r="A38" s="152" t="s">
        <v>237</v>
      </c>
      <c r="B38" s="153"/>
      <c r="C38" s="116" t="s">
        <v>238</v>
      </c>
      <c r="D38" s="121">
        <v>3397.43</v>
      </c>
      <c r="E38" s="115" t="s">
        <v>239</v>
      </c>
      <c r="F38" s="114"/>
      <c r="G38" s="114"/>
      <c r="H38" s="114"/>
      <c r="I38" s="114"/>
      <c r="J38" s="115" t="s">
        <v>240</v>
      </c>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22.5" customHeight="1">
      <c r="A39" s="152" t="s">
        <v>241</v>
      </c>
      <c r="B39" s="153"/>
      <c r="C39" s="116" t="s">
        <v>242</v>
      </c>
      <c r="D39" s="121">
        <v>519.89</v>
      </c>
      <c r="E39" s="121">
        <v>519.89</v>
      </c>
      <c r="F39" s="114"/>
      <c r="G39" s="114"/>
      <c r="H39" s="114"/>
      <c r="I39" s="114"/>
      <c r="J39" s="1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22.5" customHeight="1">
      <c r="A40" s="152" t="s">
        <v>243</v>
      </c>
      <c r="B40" s="153"/>
      <c r="C40" s="116" t="s">
        <v>244</v>
      </c>
      <c r="D40" s="121">
        <v>429.64</v>
      </c>
      <c r="E40" s="115" t="s">
        <v>247</v>
      </c>
      <c r="F40" s="114"/>
      <c r="G40" s="114"/>
      <c r="H40" s="114"/>
      <c r="I40" s="114"/>
      <c r="J40" s="115" t="s">
        <v>248</v>
      </c>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22.5" customHeight="1">
      <c r="A41" s="152" t="s">
        <v>245</v>
      </c>
      <c r="B41" s="153"/>
      <c r="C41" s="116" t="s">
        <v>246</v>
      </c>
      <c r="D41" s="121">
        <v>125</v>
      </c>
      <c r="E41" s="121">
        <v>125</v>
      </c>
      <c r="F41" s="114"/>
      <c r="G41" s="114"/>
      <c r="H41" s="114"/>
      <c r="I41" s="114"/>
      <c r="J41" s="1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22.5" customHeight="1">
      <c r="A42" s="152" t="s">
        <v>249</v>
      </c>
      <c r="B42" s="153"/>
      <c r="C42" s="116" t="s">
        <v>250</v>
      </c>
      <c r="D42" s="121">
        <v>25</v>
      </c>
      <c r="E42" s="121">
        <v>25</v>
      </c>
      <c r="F42" s="114"/>
      <c r="G42" s="114"/>
      <c r="H42" s="114"/>
      <c r="I42" s="114"/>
      <c r="J42" s="1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10" ht="22.5" customHeight="1">
      <c r="A43" s="152" t="s">
        <v>251</v>
      </c>
      <c r="B43" s="153"/>
      <c r="C43" s="113" t="s">
        <v>252</v>
      </c>
      <c r="D43" s="119">
        <v>15</v>
      </c>
      <c r="E43" s="119">
        <v>15</v>
      </c>
      <c r="F43" s="27"/>
      <c r="G43" s="27"/>
      <c r="H43" s="27"/>
      <c r="I43" s="27"/>
      <c r="J43" s="27"/>
    </row>
    <row r="44" spans="1:10" ht="22.5" customHeight="1">
      <c r="A44" s="152" t="s">
        <v>253</v>
      </c>
      <c r="B44" s="153"/>
      <c r="C44" s="113" t="s">
        <v>254</v>
      </c>
      <c r="D44" s="119">
        <v>20</v>
      </c>
      <c r="E44" s="119">
        <v>20</v>
      </c>
      <c r="F44" s="27"/>
      <c r="G44" s="27"/>
      <c r="H44" s="27"/>
      <c r="I44" s="27"/>
      <c r="J44" s="27"/>
    </row>
    <row r="45" spans="1:10" ht="15">
      <c r="A45" s="152" t="s">
        <v>255</v>
      </c>
      <c r="B45" s="153"/>
      <c r="C45" s="102" t="s">
        <v>256</v>
      </c>
      <c r="D45" s="119">
        <v>494.46</v>
      </c>
      <c r="E45" s="27">
        <v>492.46</v>
      </c>
      <c r="F45" s="27"/>
      <c r="G45" s="27"/>
      <c r="H45" s="27"/>
      <c r="I45" s="27"/>
      <c r="J45" s="27">
        <v>2</v>
      </c>
    </row>
    <row r="46" spans="1:10" ht="15">
      <c r="A46" s="152" t="s">
        <v>257</v>
      </c>
      <c r="B46" s="153"/>
      <c r="C46" s="102" t="s">
        <v>258</v>
      </c>
      <c r="D46" s="119">
        <v>10</v>
      </c>
      <c r="E46" s="119">
        <v>10</v>
      </c>
      <c r="F46" s="27"/>
      <c r="G46" s="27"/>
      <c r="H46" s="27"/>
      <c r="I46" s="27"/>
      <c r="J46" s="27"/>
    </row>
    <row r="47" spans="1:10" ht="15">
      <c r="A47" s="152" t="s">
        <v>259</v>
      </c>
      <c r="B47" s="153"/>
      <c r="C47" s="102" t="s">
        <v>260</v>
      </c>
      <c r="D47" s="119">
        <v>50</v>
      </c>
      <c r="E47" s="119">
        <v>50</v>
      </c>
      <c r="F47" s="27"/>
      <c r="G47" s="27"/>
      <c r="H47" s="27"/>
      <c r="I47" s="27"/>
      <c r="J47" s="27"/>
    </row>
    <row r="48" spans="1:10" ht="15">
      <c r="A48" s="152" t="s">
        <v>261</v>
      </c>
      <c r="B48" s="153"/>
      <c r="C48" s="102" t="s">
        <v>262</v>
      </c>
      <c r="D48" s="119">
        <v>446.68</v>
      </c>
      <c r="E48" s="27">
        <v>433.44</v>
      </c>
      <c r="F48" s="27"/>
      <c r="G48" s="27"/>
      <c r="H48" s="27"/>
      <c r="I48" s="27"/>
      <c r="J48" s="27">
        <v>13.24</v>
      </c>
    </row>
    <row r="49" spans="1:10" ht="15">
      <c r="A49" s="152" t="s">
        <v>263</v>
      </c>
      <c r="B49" s="153"/>
      <c r="C49" s="102" t="s">
        <v>264</v>
      </c>
      <c r="D49" s="119">
        <v>61</v>
      </c>
      <c r="E49" s="119">
        <v>61</v>
      </c>
      <c r="F49" s="27"/>
      <c r="G49" s="27"/>
      <c r="H49" s="27"/>
      <c r="I49" s="27"/>
      <c r="J49" s="27"/>
    </row>
    <row r="50" spans="1:10" ht="15">
      <c r="A50" s="152" t="s">
        <v>265</v>
      </c>
      <c r="B50" s="153"/>
      <c r="C50" s="102" t="s">
        <v>266</v>
      </c>
      <c r="D50" s="119">
        <v>1200.76</v>
      </c>
      <c r="E50" s="27">
        <v>1049.15</v>
      </c>
      <c r="F50" s="27"/>
      <c r="G50" s="27"/>
      <c r="H50" s="27"/>
      <c r="I50" s="27"/>
      <c r="J50" s="27">
        <v>151.61</v>
      </c>
    </row>
    <row r="51" spans="1:10" ht="15">
      <c r="A51" s="152" t="s">
        <v>267</v>
      </c>
      <c r="B51" s="153"/>
      <c r="C51" s="102" t="s">
        <v>268</v>
      </c>
      <c r="D51" s="119">
        <v>251.5</v>
      </c>
      <c r="E51" s="119">
        <v>161</v>
      </c>
      <c r="F51" s="119"/>
      <c r="G51" s="119"/>
      <c r="H51" s="119"/>
      <c r="I51" s="119"/>
      <c r="J51" s="119">
        <v>90.5</v>
      </c>
    </row>
    <row r="52" spans="1:10" ht="15">
      <c r="A52" s="152" t="s">
        <v>269</v>
      </c>
      <c r="B52" s="153"/>
      <c r="C52" s="102" t="s">
        <v>270</v>
      </c>
      <c r="D52" s="119">
        <v>218.5</v>
      </c>
      <c r="E52" s="27">
        <v>128</v>
      </c>
      <c r="F52" s="27"/>
      <c r="G52" s="27"/>
      <c r="H52" s="27"/>
      <c r="I52" s="27"/>
      <c r="J52" s="27">
        <v>90.5</v>
      </c>
    </row>
    <row r="53" spans="1:10" ht="15">
      <c r="A53" s="152" t="s">
        <v>271</v>
      </c>
      <c r="B53" s="153"/>
      <c r="C53" s="102" t="s">
        <v>272</v>
      </c>
      <c r="D53" s="119">
        <v>33</v>
      </c>
      <c r="E53" s="27">
        <v>33</v>
      </c>
      <c r="F53" s="27"/>
      <c r="G53" s="27"/>
      <c r="H53" s="27"/>
      <c r="I53" s="27"/>
      <c r="J53" s="27"/>
    </row>
    <row r="54" spans="1:10" ht="15">
      <c r="A54" s="152" t="s">
        <v>274</v>
      </c>
      <c r="B54" s="153"/>
      <c r="C54" s="102" t="s">
        <v>273</v>
      </c>
      <c r="D54" s="119">
        <v>0.01</v>
      </c>
      <c r="E54" s="27"/>
      <c r="F54" s="27"/>
      <c r="G54" s="27"/>
      <c r="H54" s="27"/>
      <c r="I54" s="27"/>
      <c r="J54" s="119">
        <v>0.01</v>
      </c>
    </row>
    <row r="55" spans="1:10" ht="15">
      <c r="A55" s="152" t="s">
        <v>275</v>
      </c>
      <c r="B55" s="153"/>
      <c r="C55" s="102" t="s">
        <v>273</v>
      </c>
      <c r="D55" s="119">
        <v>0.01</v>
      </c>
      <c r="E55" s="27"/>
      <c r="F55" s="27"/>
      <c r="G55" s="27"/>
      <c r="H55" s="27"/>
      <c r="I55" s="27"/>
      <c r="J55" s="119">
        <v>0.01</v>
      </c>
    </row>
    <row r="56" spans="1:10" ht="15">
      <c r="A56" s="152" t="s">
        <v>276</v>
      </c>
      <c r="B56" s="153"/>
      <c r="C56" s="102" t="s">
        <v>277</v>
      </c>
      <c r="D56" s="119">
        <v>0.01</v>
      </c>
      <c r="E56" s="27"/>
      <c r="F56" s="27"/>
      <c r="G56" s="27"/>
      <c r="H56" s="27"/>
      <c r="I56" s="27"/>
      <c r="J56" s="119">
        <v>0.01</v>
      </c>
    </row>
    <row r="57" spans="1:10" ht="15">
      <c r="A57" s="150" t="s">
        <v>62</v>
      </c>
      <c r="B57" s="151"/>
      <c r="C57" s="151"/>
      <c r="D57" s="151"/>
      <c r="E57" s="151"/>
      <c r="F57" s="151"/>
      <c r="G57" s="151"/>
      <c r="H57" s="151"/>
      <c r="I57" s="151"/>
      <c r="J57" s="151"/>
    </row>
    <row r="58" ht="15">
      <c r="A58" s="111"/>
    </row>
    <row r="59" ht="15">
      <c r="A59" s="111"/>
    </row>
  </sheetData>
  <sheetProtection/>
  <mergeCells count="62">
    <mergeCell ref="A54:B54"/>
    <mergeCell ref="A55:B55"/>
    <mergeCell ref="A31:B31"/>
    <mergeCell ref="A32:B32"/>
    <mergeCell ref="A33:B33"/>
    <mergeCell ref="A34:B34"/>
    <mergeCell ref="A35:B35"/>
    <mergeCell ref="A36:B36"/>
    <mergeCell ref="A44:B44"/>
    <mergeCell ref="A39:B39"/>
    <mergeCell ref="A40:B40"/>
    <mergeCell ref="A41:B41"/>
    <mergeCell ref="A42:B42"/>
    <mergeCell ref="A43:B43"/>
    <mergeCell ref="A53:B53"/>
    <mergeCell ref="A49:B49"/>
    <mergeCell ref="A50:B50"/>
    <mergeCell ref="A16:B16"/>
    <mergeCell ref="A17:B17"/>
    <mergeCell ref="A18:B18"/>
    <mergeCell ref="A19:B19"/>
    <mergeCell ref="A20:B20"/>
    <mergeCell ref="A45:B45"/>
    <mergeCell ref="A37:B37"/>
    <mergeCell ref="A38:B38"/>
    <mergeCell ref="A56:B56"/>
    <mergeCell ref="A27:B27"/>
    <mergeCell ref="A28:B28"/>
    <mergeCell ref="A29:B29"/>
    <mergeCell ref="A30:B30"/>
    <mergeCell ref="A51:B51"/>
    <mergeCell ref="A52:B52"/>
    <mergeCell ref="A46:B46"/>
    <mergeCell ref="A47:B47"/>
    <mergeCell ref="A48:B48"/>
    <mergeCell ref="A22:B22"/>
    <mergeCell ref="A10:B10"/>
    <mergeCell ref="A11:B11"/>
    <mergeCell ref="A12:B12"/>
    <mergeCell ref="A13:B13"/>
    <mergeCell ref="A14:B14"/>
    <mergeCell ref="A15:B15"/>
    <mergeCell ref="A1:J1"/>
    <mergeCell ref="J4:J6"/>
    <mergeCell ref="A24:B24"/>
    <mergeCell ref="G4:G6"/>
    <mergeCell ref="A9:B9"/>
    <mergeCell ref="H4:H6"/>
    <mergeCell ref="I4:I6"/>
    <mergeCell ref="A5:B6"/>
    <mergeCell ref="C5:C6"/>
    <mergeCell ref="A21:B21"/>
    <mergeCell ref="A57:J57"/>
    <mergeCell ref="A26:B26"/>
    <mergeCell ref="A4:C4"/>
    <mergeCell ref="A25:B25"/>
    <mergeCell ref="E4:E6"/>
    <mergeCell ref="A7:C7"/>
    <mergeCell ref="A8:C8"/>
    <mergeCell ref="F4:F6"/>
    <mergeCell ref="D4:D6"/>
    <mergeCell ref="A23:B2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2"/>
  <sheetViews>
    <sheetView zoomScalePageLayoutView="0" workbookViewId="0" topLeftCell="A1">
      <selection activeCell="C8" sqref="C8"/>
    </sheetView>
  </sheetViews>
  <sheetFormatPr defaultColWidth="9.00390625" defaultRowHeight="14.25"/>
  <cols>
    <col min="1" max="1" width="18.125" style="0" bestFit="1" customWidth="1"/>
    <col min="2" max="2" width="33.625" style="0" customWidth="1"/>
    <col min="3" max="3" width="13.75390625" style="0" bestFit="1" customWidth="1"/>
    <col min="4" max="5" width="9.375" style="0" bestFit="1" customWidth="1"/>
    <col min="6" max="6" width="13.75390625" style="0" bestFit="1" customWidth="1"/>
    <col min="8" max="8" width="20.25390625" style="0" bestFit="1" customWidth="1"/>
    <col min="9" max="9" width="9.375" style="128" bestFit="1" customWidth="1"/>
    <col min="10" max="10" width="8.75390625" style="125" customWidth="1"/>
  </cols>
  <sheetData>
    <row r="1" spans="1:8" s="125" customFormat="1" ht="22.5">
      <c r="A1" s="158" t="s">
        <v>64</v>
      </c>
      <c r="B1" s="158"/>
      <c r="C1" s="158"/>
      <c r="D1" s="158"/>
      <c r="E1" s="158"/>
      <c r="F1" s="158"/>
      <c r="G1" s="158"/>
      <c r="H1" s="158"/>
    </row>
    <row r="2" spans="1:8" s="125" customFormat="1" ht="15">
      <c r="A2" s="107"/>
      <c r="B2" s="107"/>
      <c r="C2" s="107"/>
      <c r="D2" s="107"/>
      <c r="E2" s="107"/>
      <c r="F2" s="107"/>
      <c r="G2" s="107"/>
      <c r="H2" s="108" t="s">
        <v>43</v>
      </c>
    </row>
    <row r="3" spans="1:8" s="125" customFormat="1" ht="15">
      <c r="A3" s="138" t="s">
        <v>135</v>
      </c>
      <c r="B3" s="107"/>
      <c r="C3" s="107"/>
      <c r="D3" s="107"/>
      <c r="E3" s="110"/>
      <c r="F3" s="107"/>
      <c r="G3" s="107"/>
      <c r="H3" s="108" t="s">
        <v>41</v>
      </c>
    </row>
    <row r="4" spans="1:9" ht="15">
      <c r="A4" s="154" t="s">
        <v>23</v>
      </c>
      <c r="B4" s="154"/>
      <c r="C4" s="154" t="s">
        <v>21</v>
      </c>
      <c r="D4" s="154" t="s">
        <v>30</v>
      </c>
      <c r="E4" s="161" t="s">
        <v>31</v>
      </c>
      <c r="F4" s="161" t="s">
        <v>32</v>
      </c>
      <c r="G4" s="165" t="s">
        <v>33</v>
      </c>
      <c r="H4" s="161" t="s">
        <v>34</v>
      </c>
      <c r="I4" s="125"/>
    </row>
    <row r="5" spans="1:9" ht="15">
      <c r="A5" s="162" t="s">
        <v>75</v>
      </c>
      <c r="B5" s="163" t="s">
        <v>338</v>
      </c>
      <c r="C5" s="154"/>
      <c r="D5" s="154"/>
      <c r="E5" s="161"/>
      <c r="F5" s="161"/>
      <c r="G5" s="161"/>
      <c r="H5" s="161"/>
      <c r="I5" s="125"/>
    </row>
    <row r="6" spans="1:9" ht="15">
      <c r="A6" s="154"/>
      <c r="B6" s="154"/>
      <c r="C6" s="154"/>
      <c r="D6" s="154"/>
      <c r="E6" s="161"/>
      <c r="F6" s="161"/>
      <c r="G6" s="161"/>
      <c r="H6" s="161"/>
      <c r="I6" s="125"/>
    </row>
    <row r="7" spans="1:9" ht="18" customHeight="1">
      <c r="A7" s="164" t="s">
        <v>29</v>
      </c>
      <c r="B7" s="164"/>
      <c r="C7" s="12" t="s">
        <v>3</v>
      </c>
      <c r="D7" s="12" t="s">
        <v>4</v>
      </c>
      <c r="E7" s="12" t="s">
        <v>5</v>
      </c>
      <c r="F7" s="13" t="s">
        <v>35</v>
      </c>
      <c r="G7" s="13" t="s">
        <v>36</v>
      </c>
      <c r="H7" s="13" t="s">
        <v>37</v>
      </c>
      <c r="I7" s="125"/>
    </row>
    <row r="8" spans="1:9" ht="18" customHeight="1">
      <c r="A8" s="156" t="s">
        <v>22</v>
      </c>
      <c r="B8" s="156"/>
      <c r="C8" s="27">
        <f>C9+C12+C17+C20+C25+C32+C37+C59</f>
        <v>5241.5199999999995</v>
      </c>
      <c r="D8" s="27">
        <f>D9+D12+D17+D20+D25+D32+D37+D59</f>
        <v>2358.13</v>
      </c>
      <c r="E8" s="27">
        <f>E9+E12+E17+E20+E25+E32+E37+E59</f>
        <v>2883.39</v>
      </c>
      <c r="F8" s="27"/>
      <c r="G8" s="27"/>
      <c r="H8" s="27"/>
      <c r="I8" s="125"/>
    </row>
    <row r="9" spans="1:10" s="123" customFormat="1" ht="18" customHeight="1">
      <c r="A9" s="139" t="s">
        <v>339</v>
      </c>
      <c r="B9" s="139" t="s">
        <v>340</v>
      </c>
      <c r="C9" s="140">
        <v>0.03</v>
      </c>
      <c r="D9" s="140">
        <v>0.03</v>
      </c>
      <c r="E9" s="140"/>
      <c r="F9" s="140"/>
      <c r="G9" s="140"/>
      <c r="H9" s="140"/>
      <c r="I9" s="126"/>
      <c r="J9" s="126"/>
    </row>
    <row r="10" spans="1:10" s="123" customFormat="1" ht="18" customHeight="1">
      <c r="A10" s="139" t="s">
        <v>281</v>
      </c>
      <c r="B10" s="139" t="s">
        <v>282</v>
      </c>
      <c r="C10" s="140">
        <v>0.03</v>
      </c>
      <c r="D10" s="140">
        <v>0.03</v>
      </c>
      <c r="E10" s="140"/>
      <c r="F10" s="140"/>
      <c r="G10" s="140"/>
      <c r="H10" s="140"/>
      <c r="I10" s="126"/>
      <c r="J10" s="126"/>
    </row>
    <row r="11" spans="1:10" s="123" customFormat="1" ht="18" customHeight="1">
      <c r="A11" s="139" t="s">
        <v>341</v>
      </c>
      <c r="B11" s="139" t="s">
        <v>342</v>
      </c>
      <c r="C11" s="140">
        <v>0.03</v>
      </c>
      <c r="D11" s="140">
        <v>0.03</v>
      </c>
      <c r="E11" s="140"/>
      <c r="F11" s="140"/>
      <c r="G11" s="140"/>
      <c r="H11" s="140"/>
      <c r="I11" s="126"/>
      <c r="J11" s="126"/>
    </row>
    <row r="12" spans="1:10" s="123" customFormat="1" ht="18" customHeight="1">
      <c r="A12" s="139" t="s">
        <v>285</v>
      </c>
      <c r="B12" s="139" t="s">
        <v>136</v>
      </c>
      <c r="C12" s="140">
        <v>346.26</v>
      </c>
      <c r="D12" s="140">
        <v>24.51</v>
      </c>
      <c r="E12" s="140">
        <v>321.75</v>
      </c>
      <c r="F12" s="140"/>
      <c r="G12" s="140"/>
      <c r="H12" s="140"/>
      <c r="I12" s="126"/>
      <c r="J12" s="126"/>
    </row>
    <row r="13" spans="1:10" s="123" customFormat="1" ht="18" customHeight="1">
      <c r="A13" s="139" t="s">
        <v>343</v>
      </c>
      <c r="B13" s="139" t="s">
        <v>344</v>
      </c>
      <c r="C13" s="140">
        <v>340.56</v>
      </c>
      <c r="D13" s="140">
        <v>24.51</v>
      </c>
      <c r="E13" s="140">
        <v>316.05</v>
      </c>
      <c r="F13" s="140"/>
      <c r="G13" s="140"/>
      <c r="H13" s="140"/>
      <c r="I13" s="126"/>
      <c r="J13" s="126"/>
    </row>
    <row r="14" spans="1:10" s="123" customFormat="1" ht="18" customHeight="1">
      <c r="A14" s="139" t="s">
        <v>287</v>
      </c>
      <c r="B14" s="139" t="s">
        <v>139</v>
      </c>
      <c r="C14" s="140">
        <v>340.56</v>
      </c>
      <c r="D14" s="140">
        <v>24.51</v>
      </c>
      <c r="E14" s="140">
        <v>316.05</v>
      </c>
      <c r="F14" s="140"/>
      <c r="G14" s="140"/>
      <c r="H14" s="140"/>
      <c r="I14" s="126"/>
      <c r="J14" s="126"/>
    </row>
    <row r="15" spans="1:10" s="123" customFormat="1" ht="18" customHeight="1">
      <c r="A15" s="139" t="s">
        <v>345</v>
      </c>
      <c r="B15" s="139" t="s">
        <v>346</v>
      </c>
      <c r="C15" s="140">
        <v>5.7</v>
      </c>
      <c r="D15" s="140"/>
      <c r="E15" s="140">
        <v>5.7</v>
      </c>
      <c r="F15" s="140"/>
      <c r="G15" s="140"/>
      <c r="H15" s="140"/>
      <c r="I15" s="126"/>
      <c r="J15" s="126"/>
    </row>
    <row r="16" spans="1:10" s="123" customFormat="1" ht="18" customHeight="1">
      <c r="A16" s="139" t="s">
        <v>289</v>
      </c>
      <c r="B16" s="139" t="s">
        <v>141</v>
      </c>
      <c r="C16" s="140">
        <v>5.7</v>
      </c>
      <c r="D16" s="140"/>
      <c r="E16" s="140">
        <v>5.7</v>
      </c>
      <c r="F16" s="140"/>
      <c r="G16" s="140"/>
      <c r="H16" s="140"/>
      <c r="I16" s="126"/>
      <c r="J16" s="126"/>
    </row>
    <row r="17" spans="1:10" s="123" customFormat="1" ht="18" customHeight="1">
      <c r="A17" s="139" t="s">
        <v>347</v>
      </c>
      <c r="B17" s="139" t="s">
        <v>348</v>
      </c>
      <c r="C17" s="140">
        <v>30.82</v>
      </c>
      <c r="D17" s="140"/>
      <c r="E17" s="140">
        <v>30.82</v>
      </c>
      <c r="F17" s="140"/>
      <c r="G17" s="140"/>
      <c r="H17" s="140"/>
      <c r="I17" s="126"/>
      <c r="J17" s="126"/>
    </row>
    <row r="18" spans="1:10" s="123" customFormat="1" ht="18" customHeight="1">
      <c r="A18" s="139" t="s">
        <v>291</v>
      </c>
      <c r="B18" s="139" t="s">
        <v>143</v>
      </c>
      <c r="C18" s="140">
        <v>30.82</v>
      </c>
      <c r="D18" s="140"/>
      <c r="E18" s="140">
        <v>30.82</v>
      </c>
      <c r="F18" s="140"/>
      <c r="G18" s="140"/>
      <c r="H18" s="140"/>
      <c r="I18" s="126"/>
      <c r="J18" s="126"/>
    </row>
    <row r="19" spans="1:10" s="123" customFormat="1" ht="18" customHeight="1">
      <c r="A19" s="139" t="s">
        <v>349</v>
      </c>
      <c r="B19" s="139" t="s">
        <v>350</v>
      </c>
      <c r="C19" s="140">
        <v>30.82</v>
      </c>
      <c r="D19" s="140"/>
      <c r="E19" s="140">
        <v>30.82</v>
      </c>
      <c r="F19" s="140"/>
      <c r="G19" s="140"/>
      <c r="H19" s="140"/>
      <c r="I19" s="126"/>
      <c r="J19" s="126"/>
    </row>
    <row r="20" spans="1:10" s="123" customFormat="1" ht="18" customHeight="1">
      <c r="A20" s="139" t="s">
        <v>293</v>
      </c>
      <c r="B20" s="139" t="s">
        <v>145</v>
      </c>
      <c r="C20" s="140">
        <v>68.82</v>
      </c>
      <c r="D20" s="140">
        <v>68.82</v>
      </c>
      <c r="E20" s="140"/>
      <c r="F20" s="140"/>
      <c r="G20" s="140"/>
      <c r="H20" s="140"/>
      <c r="I20" s="126"/>
      <c r="J20" s="126"/>
    </row>
    <row r="21" spans="1:10" s="123" customFormat="1" ht="18" customHeight="1">
      <c r="A21" s="139" t="s">
        <v>351</v>
      </c>
      <c r="B21" s="139" t="s">
        <v>352</v>
      </c>
      <c r="C21" s="140">
        <v>43.63</v>
      </c>
      <c r="D21" s="140">
        <v>43.63</v>
      </c>
      <c r="E21" s="140"/>
      <c r="F21" s="140"/>
      <c r="G21" s="140"/>
      <c r="H21" s="140"/>
      <c r="I21" s="126"/>
      <c r="J21" s="126"/>
    </row>
    <row r="22" spans="1:10" s="123" customFormat="1" ht="18" customHeight="1">
      <c r="A22" s="139" t="s">
        <v>295</v>
      </c>
      <c r="B22" s="139" t="s">
        <v>147</v>
      </c>
      <c r="C22" s="140">
        <v>43.63</v>
      </c>
      <c r="D22" s="140">
        <v>43.63</v>
      </c>
      <c r="E22" s="140"/>
      <c r="F22" s="140"/>
      <c r="G22" s="140"/>
      <c r="H22" s="140"/>
      <c r="I22" s="126"/>
      <c r="J22" s="126"/>
    </row>
    <row r="23" spans="1:10" s="123" customFormat="1" ht="18" customHeight="1">
      <c r="A23" s="139" t="s">
        <v>353</v>
      </c>
      <c r="B23" s="139" t="s">
        <v>354</v>
      </c>
      <c r="C23" s="140">
        <v>25.19</v>
      </c>
      <c r="D23" s="140">
        <v>25.19</v>
      </c>
      <c r="E23" s="140"/>
      <c r="F23" s="140"/>
      <c r="G23" s="140"/>
      <c r="H23" s="140"/>
      <c r="I23" s="126"/>
      <c r="J23" s="126"/>
    </row>
    <row r="24" spans="1:10" s="123" customFormat="1" ht="18" customHeight="1">
      <c r="A24" s="139" t="s">
        <v>297</v>
      </c>
      <c r="B24" s="139" t="s">
        <v>149</v>
      </c>
      <c r="C24" s="140">
        <v>25.19</v>
      </c>
      <c r="D24" s="140">
        <v>25.19</v>
      </c>
      <c r="E24" s="140"/>
      <c r="F24" s="140"/>
      <c r="G24" s="140"/>
      <c r="H24" s="140"/>
      <c r="I24" s="126"/>
      <c r="J24" s="126"/>
    </row>
    <row r="25" spans="1:10" s="123" customFormat="1" ht="18" customHeight="1">
      <c r="A25" s="139" t="s">
        <v>355</v>
      </c>
      <c r="B25" s="139" t="s">
        <v>356</v>
      </c>
      <c r="C25" s="140">
        <v>21</v>
      </c>
      <c r="D25" s="140">
        <v>8</v>
      </c>
      <c r="E25" s="140">
        <v>13</v>
      </c>
      <c r="F25" s="140"/>
      <c r="G25" s="140"/>
      <c r="H25" s="140"/>
      <c r="I25" s="126"/>
      <c r="J25" s="126"/>
    </row>
    <row r="26" spans="1:10" s="123" customFormat="1" ht="18" customHeight="1">
      <c r="A26" s="139" t="s">
        <v>299</v>
      </c>
      <c r="B26" s="139" t="s">
        <v>151</v>
      </c>
      <c r="C26" s="140">
        <v>10</v>
      </c>
      <c r="D26" s="140"/>
      <c r="E26" s="140">
        <v>10</v>
      </c>
      <c r="F26" s="140"/>
      <c r="G26" s="140"/>
      <c r="H26" s="140"/>
      <c r="I26" s="126"/>
      <c r="J26" s="126"/>
    </row>
    <row r="27" spans="1:10" s="123" customFormat="1" ht="18" customHeight="1">
      <c r="A27" s="139" t="s">
        <v>357</v>
      </c>
      <c r="B27" s="139" t="s">
        <v>358</v>
      </c>
      <c r="C27" s="140">
        <v>10</v>
      </c>
      <c r="D27" s="140"/>
      <c r="E27" s="140">
        <v>10</v>
      </c>
      <c r="F27" s="140"/>
      <c r="G27" s="140"/>
      <c r="H27" s="140"/>
      <c r="I27" s="126"/>
      <c r="J27" s="126"/>
    </row>
    <row r="28" spans="1:10" s="123" customFormat="1" ht="18" customHeight="1">
      <c r="A28" s="139" t="s">
        <v>301</v>
      </c>
      <c r="B28" s="139" t="s">
        <v>155</v>
      </c>
      <c r="C28" s="140">
        <v>3</v>
      </c>
      <c r="D28" s="140"/>
      <c r="E28" s="140">
        <v>3</v>
      </c>
      <c r="F28" s="140"/>
      <c r="G28" s="140"/>
      <c r="H28" s="140"/>
      <c r="I28" s="126"/>
      <c r="J28" s="126"/>
    </row>
    <row r="29" spans="1:10" s="123" customFormat="1" ht="18" customHeight="1">
      <c r="A29" s="139" t="s">
        <v>359</v>
      </c>
      <c r="B29" s="139" t="s">
        <v>360</v>
      </c>
      <c r="C29" s="140">
        <v>3</v>
      </c>
      <c r="D29" s="140"/>
      <c r="E29" s="140">
        <v>3</v>
      </c>
      <c r="F29" s="140"/>
      <c r="G29" s="140"/>
      <c r="H29" s="140"/>
      <c r="I29" s="126"/>
      <c r="J29" s="126"/>
    </row>
    <row r="30" spans="1:10" s="123" customFormat="1" ht="18" customHeight="1">
      <c r="A30" s="139" t="s">
        <v>303</v>
      </c>
      <c r="B30" s="139" t="s">
        <v>157</v>
      </c>
      <c r="C30" s="140">
        <v>8</v>
      </c>
      <c r="D30" s="140">
        <v>8</v>
      </c>
      <c r="E30" s="140"/>
      <c r="F30" s="140"/>
      <c r="G30" s="140"/>
      <c r="H30" s="140"/>
      <c r="I30" s="126"/>
      <c r="J30" s="126"/>
    </row>
    <row r="31" spans="1:10" s="123" customFormat="1" ht="18" customHeight="1">
      <c r="A31" s="139" t="s">
        <v>361</v>
      </c>
      <c r="B31" s="139" t="s">
        <v>362</v>
      </c>
      <c r="C31" s="140">
        <v>8</v>
      </c>
      <c r="D31" s="140">
        <v>8</v>
      </c>
      <c r="E31" s="140"/>
      <c r="F31" s="140"/>
      <c r="G31" s="140"/>
      <c r="H31" s="140"/>
      <c r="I31" s="126"/>
      <c r="J31" s="126"/>
    </row>
    <row r="32" spans="1:10" s="123" customFormat="1" ht="18" customHeight="1">
      <c r="A32" s="139" t="s">
        <v>305</v>
      </c>
      <c r="B32" s="139" t="s">
        <v>159</v>
      </c>
      <c r="C32" s="140">
        <v>85.31</v>
      </c>
      <c r="D32" s="140">
        <v>77.66</v>
      </c>
      <c r="E32" s="140">
        <v>7.65</v>
      </c>
      <c r="F32" s="140"/>
      <c r="G32" s="140"/>
      <c r="H32" s="140"/>
      <c r="I32" s="126"/>
      <c r="J32" s="126"/>
    </row>
    <row r="33" spans="1:10" s="123" customFormat="1" ht="18" customHeight="1">
      <c r="A33" s="139" t="s">
        <v>363</v>
      </c>
      <c r="B33" s="139" t="s">
        <v>364</v>
      </c>
      <c r="C33" s="140">
        <v>7.65</v>
      </c>
      <c r="D33" s="140"/>
      <c r="E33" s="140">
        <v>7.65</v>
      </c>
      <c r="F33" s="140"/>
      <c r="G33" s="140"/>
      <c r="H33" s="140"/>
      <c r="I33" s="126"/>
      <c r="J33" s="126"/>
    </row>
    <row r="34" spans="1:10" s="123" customFormat="1" ht="18" customHeight="1">
      <c r="A34" s="139" t="s">
        <v>308</v>
      </c>
      <c r="B34" s="139" t="s">
        <v>309</v>
      </c>
      <c r="C34" s="140">
        <v>7.65</v>
      </c>
      <c r="D34" s="140"/>
      <c r="E34" s="140">
        <v>7.65</v>
      </c>
      <c r="F34" s="140"/>
      <c r="G34" s="140"/>
      <c r="H34" s="140"/>
      <c r="I34" s="126"/>
      <c r="J34" s="126"/>
    </row>
    <row r="35" spans="1:10" s="123" customFormat="1" ht="18" customHeight="1">
      <c r="A35" s="139" t="s">
        <v>365</v>
      </c>
      <c r="B35" s="139" t="s">
        <v>366</v>
      </c>
      <c r="C35" s="140">
        <v>77.66</v>
      </c>
      <c r="D35" s="140">
        <v>77.66</v>
      </c>
      <c r="E35" s="140"/>
      <c r="F35" s="140"/>
      <c r="G35" s="140"/>
      <c r="H35" s="140"/>
      <c r="I35" s="126"/>
      <c r="J35" s="126"/>
    </row>
    <row r="36" spans="1:10" s="123" customFormat="1" ht="18" customHeight="1">
      <c r="A36" s="139" t="s">
        <v>311</v>
      </c>
      <c r="B36" s="139" t="s">
        <v>161</v>
      </c>
      <c r="C36" s="140">
        <v>77.66</v>
      </c>
      <c r="D36" s="140">
        <v>77.66</v>
      </c>
      <c r="E36" s="140"/>
      <c r="F36" s="140"/>
      <c r="G36" s="140"/>
      <c r="H36" s="140"/>
      <c r="I36" s="126"/>
      <c r="J36" s="126"/>
    </row>
    <row r="37" spans="1:10" s="123" customFormat="1" ht="18" customHeight="1">
      <c r="A37" s="139" t="s">
        <v>367</v>
      </c>
      <c r="B37" s="139" t="s">
        <v>368</v>
      </c>
      <c r="C37" s="140">
        <v>4677.95</v>
      </c>
      <c r="D37" s="140">
        <v>2167.78</v>
      </c>
      <c r="E37" s="140">
        <v>2510.17</v>
      </c>
      <c r="F37" s="140"/>
      <c r="G37" s="140"/>
      <c r="H37" s="140"/>
      <c r="I37" s="126"/>
      <c r="J37" s="126"/>
    </row>
    <row r="38" spans="1:10" s="123" customFormat="1" ht="18" customHeight="1">
      <c r="A38" s="139" t="s">
        <v>313</v>
      </c>
      <c r="B38" s="139" t="s">
        <v>163</v>
      </c>
      <c r="C38" s="140">
        <v>100</v>
      </c>
      <c r="D38" s="140"/>
      <c r="E38" s="140">
        <v>100</v>
      </c>
      <c r="F38" s="140"/>
      <c r="G38" s="140"/>
      <c r="H38" s="140"/>
      <c r="I38" s="126"/>
      <c r="J38" s="126"/>
    </row>
    <row r="39" spans="1:10" s="123" customFormat="1" ht="18" customHeight="1">
      <c r="A39" s="139" t="s">
        <v>369</v>
      </c>
      <c r="B39" s="139" t="s">
        <v>370</v>
      </c>
      <c r="C39" s="140">
        <v>50</v>
      </c>
      <c r="D39" s="140"/>
      <c r="E39" s="140">
        <v>50</v>
      </c>
      <c r="F39" s="140"/>
      <c r="G39" s="140"/>
      <c r="H39" s="140"/>
      <c r="I39" s="126"/>
      <c r="J39" s="126"/>
    </row>
    <row r="40" spans="1:10" s="123" customFormat="1" ht="18" customHeight="1">
      <c r="A40" s="139" t="s">
        <v>315</v>
      </c>
      <c r="B40" s="139" t="s">
        <v>165</v>
      </c>
      <c r="C40" s="140">
        <v>50</v>
      </c>
      <c r="D40" s="140"/>
      <c r="E40" s="140">
        <v>50</v>
      </c>
      <c r="F40" s="140"/>
      <c r="G40" s="140"/>
      <c r="H40" s="140"/>
      <c r="I40" s="126"/>
      <c r="J40" s="126"/>
    </row>
    <row r="41" spans="1:10" s="123" customFormat="1" ht="18" customHeight="1">
      <c r="A41" s="139" t="s">
        <v>371</v>
      </c>
      <c r="B41" s="139" t="s">
        <v>372</v>
      </c>
      <c r="C41" s="140">
        <v>4085.78</v>
      </c>
      <c r="D41" s="140">
        <v>2144.78</v>
      </c>
      <c r="E41" s="140">
        <v>1941</v>
      </c>
      <c r="F41" s="140"/>
      <c r="G41" s="140"/>
      <c r="H41" s="140"/>
      <c r="I41" s="127"/>
      <c r="J41" s="126"/>
    </row>
    <row r="42" spans="1:10" s="123" customFormat="1" ht="18" customHeight="1">
      <c r="A42" s="139" t="s">
        <v>317</v>
      </c>
      <c r="B42" s="139" t="s">
        <v>167</v>
      </c>
      <c r="C42" s="140">
        <v>519.89</v>
      </c>
      <c r="D42" s="140">
        <v>519.89</v>
      </c>
      <c r="E42" s="140"/>
      <c r="F42" s="140"/>
      <c r="G42" s="140"/>
      <c r="H42" s="140"/>
      <c r="I42" s="126"/>
      <c r="J42" s="126"/>
    </row>
    <row r="43" spans="1:10" s="123" customFormat="1" ht="18" customHeight="1">
      <c r="A43" s="139" t="s">
        <v>373</v>
      </c>
      <c r="B43" s="139" t="s">
        <v>374</v>
      </c>
      <c r="C43" s="140">
        <v>433.18</v>
      </c>
      <c r="D43" s="140">
        <v>433.18</v>
      </c>
      <c r="E43" s="140"/>
      <c r="F43" s="140"/>
      <c r="G43" s="140"/>
      <c r="H43" s="140"/>
      <c r="I43" s="126"/>
      <c r="J43" s="126"/>
    </row>
    <row r="44" spans="1:10" s="123" customFormat="1" ht="18" customHeight="1">
      <c r="A44" s="139" t="s">
        <v>319</v>
      </c>
      <c r="B44" s="139" t="s">
        <v>169</v>
      </c>
      <c r="C44" s="140">
        <v>345.86</v>
      </c>
      <c r="D44" s="140"/>
      <c r="E44" s="140">
        <v>345.86</v>
      </c>
      <c r="F44" s="140"/>
      <c r="G44" s="140"/>
      <c r="H44" s="140"/>
      <c r="I44" s="126"/>
      <c r="J44" s="126"/>
    </row>
    <row r="45" spans="1:10" s="123" customFormat="1" ht="18" customHeight="1">
      <c r="A45" s="139" t="s">
        <v>375</v>
      </c>
      <c r="B45" s="139" t="s">
        <v>376</v>
      </c>
      <c r="C45" s="140">
        <v>25</v>
      </c>
      <c r="D45" s="140"/>
      <c r="E45" s="140">
        <v>25</v>
      </c>
      <c r="F45" s="140"/>
      <c r="G45" s="140"/>
      <c r="H45" s="140"/>
      <c r="I45" s="126"/>
      <c r="J45" s="126"/>
    </row>
    <row r="46" spans="1:10" s="123" customFormat="1" ht="18" customHeight="1">
      <c r="A46" s="139" t="s">
        <v>321</v>
      </c>
      <c r="B46" s="139" t="s">
        <v>171</v>
      </c>
      <c r="C46" s="140">
        <v>15</v>
      </c>
      <c r="D46" s="140"/>
      <c r="E46" s="140">
        <v>15</v>
      </c>
      <c r="F46" s="140"/>
      <c r="G46" s="140"/>
      <c r="H46" s="140"/>
      <c r="I46" s="126"/>
      <c r="J46" s="126"/>
    </row>
    <row r="47" spans="1:10" s="123" customFormat="1" ht="18" customHeight="1">
      <c r="A47" s="139" t="s">
        <v>377</v>
      </c>
      <c r="B47" s="139" t="s">
        <v>378</v>
      </c>
      <c r="C47" s="140">
        <v>659.74</v>
      </c>
      <c r="D47" s="140">
        <v>294.46</v>
      </c>
      <c r="E47" s="140">
        <v>365.28</v>
      </c>
      <c r="F47" s="140"/>
      <c r="G47" s="140"/>
      <c r="H47" s="140"/>
      <c r="I47" s="126"/>
      <c r="J47" s="126"/>
    </row>
    <row r="48" spans="1:10" s="123" customFormat="1" ht="18" customHeight="1">
      <c r="A48" s="139" t="s">
        <v>323</v>
      </c>
      <c r="B48" s="139" t="s">
        <v>174</v>
      </c>
      <c r="C48" s="140">
        <v>0.45</v>
      </c>
      <c r="D48" s="140"/>
      <c r="E48" s="140">
        <v>0.45</v>
      </c>
      <c r="F48" s="140"/>
      <c r="G48" s="140"/>
      <c r="H48" s="140"/>
      <c r="I48" s="126"/>
      <c r="J48" s="126"/>
    </row>
    <row r="49" spans="1:10" s="123" customFormat="1" ht="18" customHeight="1">
      <c r="A49" s="139" t="s">
        <v>379</v>
      </c>
      <c r="B49" s="139" t="s">
        <v>380</v>
      </c>
      <c r="C49" s="140">
        <v>39.81</v>
      </c>
      <c r="D49" s="140"/>
      <c r="E49" s="140">
        <v>39.81</v>
      </c>
      <c r="F49" s="140"/>
      <c r="G49" s="140"/>
      <c r="H49" s="140"/>
      <c r="I49" s="126"/>
      <c r="J49" s="126"/>
    </row>
    <row r="50" spans="1:10" s="123" customFormat="1" ht="18" customHeight="1">
      <c r="A50" s="139" t="s">
        <v>325</v>
      </c>
      <c r="B50" s="139" t="s">
        <v>176</v>
      </c>
      <c r="C50" s="140">
        <v>543.37</v>
      </c>
      <c r="D50" s="140">
        <v>460.63</v>
      </c>
      <c r="E50" s="140">
        <v>82.74</v>
      </c>
      <c r="F50" s="140"/>
      <c r="G50" s="140"/>
      <c r="H50" s="140"/>
      <c r="I50" s="126"/>
      <c r="J50" s="126"/>
    </row>
    <row r="51" spans="1:10" s="123" customFormat="1" ht="18" customHeight="1">
      <c r="A51" s="139" t="s">
        <v>381</v>
      </c>
      <c r="B51" s="139" t="s">
        <v>382</v>
      </c>
      <c r="C51" s="140">
        <v>17.94</v>
      </c>
      <c r="D51" s="140"/>
      <c r="E51" s="140">
        <v>17.94</v>
      </c>
      <c r="F51" s="140"/>
      <c r="G51" s="140"/>
      <c r="H51" s="140"/>
      <c r="I51" s="126"/>
      <c r="J51" s="126"/>
    </row>
    <row r="52" spans="1:10" s="123" customFormat="1" ht="18" customHeight="1">
      <c r="A52" s="139" t="s">
        <v>328</v>
      </c>
      <c r="B52" s="139" t="s">
        <v>177</v>
      </c>
      <c r="C52" s="140">
        <v>738.39</v>
      </c>
      <c r="D52" s="140">
        <v>8</v>
      </c>
      <c r="E52" s="140">
        <v>730.39</v>
      </c>
      <c r="F52" s="140"/>
      <c r="G52" s="140"/>
      <c r="H52" s="140"/>
      <c r="I52" s="126"/>
      <c r="J52" s="126"/>
    </row>
    <row r="53" spans="1:10" s="123" customFormat="1" ht="18" customHeight="1">
      <c r="A53" s="139" t="s">
        <v>383</v>
      </c>
      <c r="B53" s="139" t="s">
        <v>384</v>
      </c>
      <c r="C53" s="140">
        <v>747.15</v>
      </c>
      <c r="D53" s="140">
        <v>428.62</v>
      </c>
      <c r="E53" s="140">
        <v>318.53</v>
      </c>
      <c r="F53" s="140"/>
      <c r="G53" s="140"/>
      <c r="H53" s="140"/>
      <c r="I53" s="126"/>
      <c r="J53" s="126"/>
    </row>
    <row r="54" spans="1:10" s="123" customFormat="1" ht="18" customHeight="1">
      <c r="A54" s="139" t="s">
        <v>330</v>
      </c>
      <c r="B54" s="139" t="s">
        <v>179</v>
      </c>
      <c r="C54" s="140">
        <v>384.7</v>
      </c>
      <c r="D54" s="140">
        <v>23</v>
      </c>
      <c r="E54" s="140">
        <v>361.7</v>
      </c>
      <c r="F54" s="140"/>
      <c r="G54" s="140"/>
      <c r="H54" s="140"/>
      <c r="I54" s="127"/>
      <c r="J54" s="126"/>
    </row>
    <row r="55" spans="1:10" s="123" customFormat="1" ht="18" customHeight="1">
      <c r="A55" s="139" t="s">
        <v>385</v>
      </c>
      <c r="B55" s="139" t="s">
        <v>386</v>
      </c>
      <c r="C55" s="140">
        <v>330.07</v>
      </c>
      <c r="D55" s="140"/>
      <c r="E55" s="140">
        <v>330.07</v>
      </c>
      <c r="F55" s="140"/>
      <c r="G55" s="140"/>
      <c r="H55" s="140"/>
      <c r="I55" s="126"/>
      <c r="J55" s="126"/>
    </row>
    <row r="56" spans="1:10" s="123" customFormat="1" ht="18" customHeight="1">
      <c r="A56" s="139" t="s">
        <v>332</v>
      </c>
      <c r="B56" s="139" t="s">
        <v>181</v>
      </c>
      <c r="C56" s="140">
        <v>54.63</v>
      </c>
      <c r="D56" s="140">
        <v>23</v>
      </c>
      <c r="E56" s="140">
        <v>31.63</v>
      </c>
      <c r="F56" s="140"/>
      <c r="G56" s="140"/>
      <c r="H56" s="140"/>
      <c r="I56" s="126"/>
      <c r="J56" s="126"/>
    </row>
    <row r="57" spans="1:10" s="123" customFormat="1" ht="18" customHeight="1">
      <c r="A57" s="139" t="s">
        <v>387</v>
      </c>
      <c r="B57" s="139" t="s">
        <v>388</v>
      </c>
      <c r="C57" s="140">
        <v>107.47</v>
      </c>
      <c r="D57" s="140"/>
      <c r="E57" s="140">
        <v>107.47</v>
      </c>
      <c r="F57" s="140"/>
      <c r="G57" s="140"/>
      <c r="H57" s="140"/>
      <c r="I57" s="126"/>
      <c r="J57" s="126"/>
    </row>
    <row r="58" spans="1:10" s="123" customFormat="1" ht="18" customHeight="1">
      <c r="A58" s="139" t="s">
        <v>335</v>
      </c>
      <c r="B58" s="139" t="s">
        <v>336</v>
      </c>
      <c r="C58" s="140">
        <v>107.47</v>
      </c>
      <c r="D58" s="140"/>
      <c r="E58" s="140">
        <v>107.47</v>
      </c>
      <c r="F58" s="140"/>
      <c r="G58" s="140"/>
      <c r="H58" s="140"/>
      <c r="I58" s="126"/>
      <c r="J58" s="126"/>
    </row>
    <row r="59" spans="1:10" s="123" customFormat="1" ht="18" customHeight="1">
      <c r="A59" s="139" t="s">
        <v>389</v>
      </c>
      <c r="B59" s="139" t="s">
        <v>390</v>
      </c>
      <c r="C59" s="140">
        <v>11.33</v>
      </c>
      <c r="D59" s="140">
        <v>11.33</v>
      </c>
      <c r="E59" s="140"/>
      <c r="F59" s="140"/>
      <c r="G59" s="140"/>
      <c r="H59" s="140"/>
      <c r="I59" s="126"/>
      <c r="J59" s="126"/>
    </row>
    <row r="60" spans="1:10" s="123" customFormat="1" ht="18" customHeight="1">
      <c r="A60" s="139" t="s">
        <v>337</v>
      </c>
      <c r="B60" s="139" t="s">
        <v>182</v>
      </c>
      <c r="C60" s="140">
        <v>11.33</v>
      </c>
      <c r="D60" s="140">
        <v>11.33</v>
      </c>
      <c r="E60" s="140"/>
      <c r="F60" s="140"/>
      <c r="G60" s="140"/>
      <c r="H60" s="140"/>
      <c r="I60" s="126"/>
      <c r="J60" s="126"/>
    </row>
    <row r="61" spans="1:8" s="126" customFormat="1" ht="18" customHeight="1">
      <c r="A61" s="139" t="s">
        <v>391</v>
      </c>
      <c r="B61" s="139" t="s">
        <v>392</v>
      </c>
      <c r="C61" s="140">
        <v>11.33</v>
      </c>
      <c r="D61" s="140">
        <v>11.33</v>
      </c>
      <c r="E61" s="140"/>
      <c r="F61" s="140"/>
      <c r="G61" s="140"/>
      <c r="H61" s="140"/>
    </row>
    <row r="62" spans="1:9" ht="29.25" customHeight="1">
      <c r="A62" s="150" t="s">
        <v>63</v>
      </c>
      <c r="B62" s="150"/>
      <c r="C62" s="150"/>
      <c r="D62" s="150"/>
      <c r="E62" s="150"/>
      <c r="F62" s="150"/>
      <c r="G62" s="150"/>
      <c r="H62" s="150"/>
      <c r="I62" s="104"/>
    </row>
  </sheetData>
  <sheetProtection/>
  <mergeCells count="13">
    <mergeCell ref="A1:H1"/>
    <mergeCell ref="C4:C6"/>
    <mergeCell ref="D4:D6"/>
    <mergeCell ref="E4:E6"/>
    <mergeCell ref="F4:F6"/>
    <mergeCell ref="G4:G6"/>
    <mergeCell ref="H4:H6"/>
    <mergeCell ref="A5:A6"/>
    <mergeCell ref="B5:B6"/>
    <mergeCell ref="A4:B4"/>
    <mergeCell ref="A62:H62"/>
    <mergeCell ref="A7:B7"/>
    <mergeCell ref="A8:B8"/>
  </mergeCells>
  <printOptions horizontalCentered="1"/>
  <pageMargins left="0.11811023622047245" right="0.11811023622047245"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4">
      <selection activeCell="E15" sqref="E15:F15"/>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72"/>
    </row>
    <row r="2" spans="1:10" s="2" customFormat="1" ht="18" customHeight="1">
      <c r="A2" s="144" t="s">
        <v>96</v>
      </c>
      <c r="B2" s="144"/>
      <c r="C2" s="144"/>
      <c r="D2" s="144"/>
      <c r="E2" s="144"/>
      <c r="F2" s="144"/>
      <c r="G2" s="144"/>
      <c r="H2" s="144"/>
      <c r="I2" s="1"/>
      <c r="J2" s="1"/>
    </row>
    <row r="3" spans="1:8" ht="9.75" customHeight="1">
      <c r="A3" s="3"/>
      <c r="B3" s="3"/>
      <c r="C3" s="3"/>
      <c r="D3" s="3"/>
      <c r="E3" s="3"/>
      <c r="F3" s="3"/>
      <c r="G3" s="3"/>
      <c r="H3" s="35" t="s">
        <v>97</v>
      </c>
    </row>
    <row r="4" spans="1:8" ht="15" customHeight="1" thickBot="1">
      <c r="A4" s="131" t="s">
        <v>135</v>
      </c>
      <c r="B4" s="3"/>
      <c r="C4" s="3"/>
      <c r="D4" s="3"/>
      <c r="E4" s="3"/>
      <c r="F4" s="3"/>
      <c r="G4" s="3"/>
      <c r="H4" s="35" t="s">
        <v>98</v>
      </c>
    </row>
    <row r="5" spans="1:10" s="8" customFormat="1" ht="19.5" customHeight="1">
      <c r="A5" s="145" t="s">
        <v>0</v>
      </c>
      <c r="B5" s="146"/>
      <c r="C5" s="146"/>
      <c r="D5" s="146" t="s">
        <v>1</v>
      </c>
      <c r="E5" s="146"/>
      <c r="F5" s="166"/>
      <c r="G5" s="166"/>
      <c r="H5" s="147"/>
      <c r="I5" s="7"/>
      <c r="J5" s="7"/>
    </row>
    <row r="6" spans="1:10" s="8" customFormat="1" ht="31.5" customHeight="1">
      <c r="A6" s="73" t="s">
        <v>99</v>
      </c>
      <c r="B6" s="74" t="s">
        <v>2</v>
      </c>
      <c r="C6" s="67" t="s">
        <v>100</v>
      </c>
      <c r="D6" s="76" t="s">
        <v>99</v>
      </c>
      <c r="E6" s="74" t="s">
        <v>2</v>
      </c>
      <c r="F6" s="67" t="s">
        <v>101</v>
      </c>
      <c r="G6" s="69" t="s">
        <v>102</v>
      </c>
      <c r="H6" s="70" t="s">
        <v>103</v>
      </c>
      <c r="I6" s="7"/>
      <c r="J6" s="7"/>
    </row>
    <row r="7" spans="1:10" s="8" customFormat="1" ht="19.5" customHeight="1">
      <c r="A7" s="73" t="s">
        <v>104</v>
      </c>
      <c r="B7" s="75"/>
      <c r="C7" s="76" t="s">
        <v>3</v>
      </c>
      <c r="D7" s="76" t="s">
        <v>104</v>
      </c>
      <c r="E7" s="75"/>
      <c r="F7" s="85">
        <v>2</v>
      </c>
      <c r="G7" s="85">
        <v>3</v>
      </c>
      <c r="H7" s="86">
        <v>4</v>
      </c>
      <c r="I7" s="7"/>
      <c r="J7" s="7"/>
    </row>
    <row r="8" spans="1:10" s="8" customFormat="1" ht="19.5" customHeight="1">
      <c r="A8" s="43" t="s">
        <v>105</v>
      </c>
      <c r="B8" s="42" t="s">
        <v>3</v>
      </c>
      <c r="C8" s="44">
        <v>3854.84</v>
      </c>
      <c r="D8" s="79" t="s">
        <v>55</v>
      </c>
      <c r="E8" s="45">
        <v>19</v>
      </c>
      <c r="F8" s="63">
        <v>0.03</v>
      </c>
      <c r="G8" s="63">
        <v>0.03</v>
      </c>
      <c r="H8" s="46"/>
      <c r="I8" s="7"/>
      <c r="J8" s="7"/>
    </row>
    <row r="9" spans="1:10" s="8" customFormat="1" ht="19.5" customHeight="1">
      <c r="A9" s="47" t="s">
        <v>66</v>
      </c>
      <c r="B9" s="42" t="s">
        <v>4</v>
      </c>
      <c r="C9" s="44"/>
      <c r="D9" s="79" t="s">
        <v>56</v>
      </c>
      <c r="E9" s="45">
        <v>20</v>
      </c>
      <c r="F9" s="63"/>
      <c r="G9" s="63"/>
      <c r="H9" s="46"/>
      <c r="I9" s="7"/>
      <c r="J9" s="7"/>
    </row>
    <row r="10" spans="1:10" s="8" customFormat="1" ht="19.5" customHeight="1">
      <c r="A10" s="47"/>
      <c r="B10" s="42" t="s">
        <v>5</v>
      </c>
      <c r="C10" s="44"/>
      <c r="D10" s="79" t="s">
        <v>57</v>
      </c>
      <c r="E10" s="45">
        <v>21</v>
      </c>
      <c r="F10" s="63"/>
      <c r="G10" s="63"/>
      <c r="H10" s="46"/>
      <c r="I10" s="7"/>
      <c r="J10" s="7"/>
    </row>
    <row r="11" spans="1:10" s="8" customFormat="1" ht="19.5" customHeight="1">
      <c r="A11" s="47"/>
      <c r="B11" s="42" t="s">
        <v>6</v>
      </c>
      <c r="C11" s="44"/>
      <c r="D11" s="79" t="s">
        <v>58</v>
      </c>
      <c r="E11" s="45">
        <v>22</v>
      </c>
      <c r="F11" s="63">
        <v>346.26</v>
      </c>
      <c r="G11" s="63">
        <v>346.26</v>
      </c>
      <c r="H11" s="46"/>
      <c r="I11" s="7"/>
      <c r="J11" s="7"/>
    </row>
    <row r="12" spans="1:10" s="8" customFormat="1" ht="19.5" customHeight="1">
      <c r="A12" s="47"/>
      <c r="B12" s="42" t="s">
        <v>7</v>
      </c>
      <c r="C12" s="44"/>
      <c r="D12" s="79" t="s">
        <v>59</v>
      </c>
      <c r="E12" s="45">
        <v>23</v>
      </c>
      <c r="F12" s="63"/>
      <c r="G12" s="63"/>
      <c r="H12" s="46"/>
      <c r="I12" s="7"/>
      <c r="J12" s="7"/>
    </row>
    <row r="13" spans="1:10" s="8" customFormat="1" ht="19.5" customHeight="1">
      <c r="A13" s="47"/>
      <c r="B13" s="42" t="s">
        <v>8</v>
      </c>
      <c r="C13" s="44"/>
      <c r="D13" s="79" t="s">
        <v>60</v>
      </c>
      <c r="E13" s="45">
        <v>24</v>
      </c>
      <c r="F13" s="63">
        <v>30.82</v>
      </c>
      <c r="G13" s="63">
        <v>30.82</v>
      </c>
      <c r="H13" s="46"/>
      <c r="I13" s="7"/>
      <c r="J13" s="7"/>
    </row>
    <row r="14" spans="1:10" s="8" customFormat="1" ht="19.5" customHeight="1">
      <c r="A14" s="47"/>
      <c r="B14" s="42" t="s">
        <v>9</v>
      </c>
      <c r="C14" s="44"/>
      <c r="D14" s="129" t="s">
        <v>130</v>
      </c>
      <c r="E14" s="45">
        <v>25</v>
      </c>
      <c r="F14" s="63">
        <v>68.82</v>
      </c>
      <c r="G14" s="63">
        <v>68.82</v>
      </c>
      <c r="H14" s="46"/>
      <c r="I14" s="7"/>
      <c r="J14" s="7"/>
    </row>
    <row r="15" spans="1:10" s="8" customFormat="1" ht="19.5" customHeight="1">
      <c r="A15" s="47"/>
      <c r="B15" s="42" t="s">
        <v>10</v>
      </c>
      <c r="C15" s="44"/>
      <c r="D15" s="100" t="s">
        <v>131</v>
      </c>
      <c r="E15" s="45">
        <v>26</v>
      </c>
      <c r="F15" s="63">
        <v>21</v>
      </c>
      <c r="G15" s="63">
        <v>21</v>
      </c>
      <c r="H15" s="46"/>
      <c r="I15" s="7"/>
      <c r="J15" s="7"/>
    </row>
    <row r="16" spans="1:10" s="8" customFormat="1" ht="19.5" customHeight="1">
      <c r="A16" s="47"/>
      <c r="B16" s="42" t="s">
        <v>11</v>
      </c>
      <c r="C16" s="44"/>
      <c r="D16" s="100" t="s">
        <v>132</v>
      </c>
      <c r="E16" s="45">
        <v>27</v>
      </c>
      <c r="F16" s="63">
        <v>85.31</v>
      </c>
      <c r="G16" s="63">
        <v>85.31</v>
      </c>
      <c r="H16" s="46"/>
      <c r="I16" s="7"/>
      <c r="J16" s="7"/>
    </row>
    <row r="17" spans="1:10" s="8" customFormat="1" ht="19.5" customHeight="1">
      <c r="A17" s="47"/>
      <c r="B17" s="42" t="s">
        <v>12</v>
      </c>
      <c r="C17" s="44"/>
      <c r="D17" s="100" t="s">
        <v>133</v>
      </c>
      <c r="E17" s="45">
        <v>28</v>
      </c>
      <c r="F17" s="63">
        <v>4293.98</v>
      </c>
      <c r="G17" s="63">
        <v>4186.52</v>
      </c>
      <c r="H17" s="46">
        <v>107.47</v>
      </c>
      <c r="I17" s="7"/>
      <c r="J17" s="7"/>
    </row>
    <row r="18" spans="1:10" s="8" customFormat="1" ht="19.5" customHeight="1">
      <c r="A18" s="47"/>
      <c r="B18" s="42" t="s">
        <v>13</v>
      </c>
      <c r="C18" s="44"/>
      <c r="D18" s="101" t="s">
        <v>134</v>
      </c>
      <c r="E18" s="45">
        <v>29</v>
      </c>
      <c r="F18" s="63"/>
      <c r="G18" s="63"/>
      <c r="H18" s="46"/>
      <c r="I18" s="7"/>
      <c r="J18" s="7"/>
    </row>
    <row r="19" spans="1:10" s="8" customFormat="1" ht="19.5" customHeight="1">
      <c r="A19" s="49"/>
      <c r="B19" s="42" t="s">
        <v>14</v>
      </c>
      <c r="C19" s="50"/>
      <c r="D19" s="80" t="s">
        <v>90</v>
      </c>
      <c r="E19" s="45">
        <v>30</v>
      </c>
      <c r="F19" s="64"/>
      <c r="G19" s="45"/>
      <c r="H19" s="81"/>
      <c r="I19" s="7"/>
      <c r="J19" s="7"/>
    </row>
    <row r="20" spans="1:10" s="8" customFormat="1" ht="19.5" customHeight="1">
      <c r="A20" s="51" t="s">
        <v>20</v>
      </c>
      <c r="B20" s="42" t="s">
        <v>15</v>
      </c>
      <c r="C20" s="44">
        <v>3854.84</v>
      </c>
      <c r="D20" s="52" t="s">
        <v>21</v>
      </c>
      <c r="E20" s="45">
        <v>31</v>
      </c>
      <c r="F20" s="64">
        <v>4846.23</v>
      </c>
      <c r="G20" s="45">
        <v>4738.76</v>
      </c>
      <c r="H20" s="53">
        <v>107.47</v>
      </c>
      <c r="I20" s="7"/>
      <c r="J20" s="7"/>
    </row>
    <row r="21" spans="1:10" s="8" customFormat="1" ht="19.5" customHeight="1">
      <c r="A21" s="61" t="s">
        <v>67</v>
      </c>
      <c r="B21" s="42" t="s">
        <v>16</v>
      </c>
      <c r="C21" s="44">
        <v>5801.33</v>
      </c>
      <c r="D21" s="66" t="s">
        <v>106</v>
      </c>
      <c r="E21" s="45">
        <v>32</v>
      </c>
      <c r="F21" s="64">
        <v>4809.94</v>
      </c>
      <c r="G21" s="45">
        <v>2803.36</v>
      </c>
      <c r="H21" s="54">
        <v>2006.58</v>
      </c>
      <c r="I21" s="7"/>
      <c r="J21" s="7"/>
    </row>
    <row r="22" spans="1:10" s="8" customFormat="1" ht="19.5" customHeight="1">
      <c r="A22" s="61" t="s">
        <v>107</v>
      </c>
      <c r="B22" s="42" t="s">
        <v>393</v>
      </c>
      <c r="C22" s="44">
        <v>3687.28</v>
      </c>
      <c r="D22" s="82"/>
      <c r="E22" s="45">
        <v>33</v>
      </c>
      <c r="F22" s="64"/>
      <c r="G22" s="45"/>
      <c r="H22" s="54"/>
      <c r="I22" s="7"/>
      <c r="J22" s="7"/>
    </row>
    <row r="23" spans="1:10" s="8" customFormat="1" ht="19.5" customHeight="1">
      <c r="A23" s="62" t="s">
        <v>108</v>
      </c>
      <c r="B23" s="42" t="s">
        <v>17</v>
      </c>
      <c r="C23" s="55">
        <v>2114.05</v>
      </c>
      <c r="D23" s="84"/>
      <c r="E23" s="45">
        <v>34</v>
      </c>
      <c r="F23" s="65"/>
      <c r="G23" s="45"/>
      <c r="H23" s="56"/>
      <c r="I23" s="7"/>
      <c r="J23" s="7"/>
    </row>
    <row r="24" spans="1:10" s="8" customFormat="1" ht="19.5" customHeight="1">
      <c r="A24" s="62"/>
      <c r="B24" s="42" t="s">
        <v>18</v>
      </c>
      <c r="C24" s="55"/>
      <c r="D24" s="84"/>
      <c r="E24" s="45">
        <v>35</v>
      </c>
      <c r="F24" s="65"/>
      <c r="G24" s="45"/>
      <c r="H24" s="56"/>
      <c r="I24" s="7"/>
      <c r="J24" s="7"/>
    </row>
    <row r="25" spans="1:8" ht="19.5" customHeight="1" thickBot="1">
      <c r="A25" s="57" t="s">
        <v>22</v>
      </c>
      <c r="B25" s="42" t="s">
        <v>19</v>
      </c>
      <c r="C25" s="58"/>
      <c r="D25" s="59" t="s">
        <v>22</v>
      </c>
      <c r="E25" s="45">
        <v>36</v>
      </c>
      <c r="F25" s="65"/>
      <c r="G25" s="71"/>
      <c r="H25" s="60"/>
    </row>
    <row r="26" spans="1:8" ht="29.25" customHeight="1">
      <c r="A26" s="148" t="s">
        <v>109</v>
      </c>
      <c r="B26" s="149"/>
      <c r="C26" s="149"/>
      <c r="D26" s="149"/>
      <c r="E26" s="149"/>
      <c r="F26" s="149"/>
      <c r="G26" s="167"/>
      <c r="H26" s="149"/>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4"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61"/>
  <sheetViews>
    <sheetView zoomScalePageLayoutView="0" workbookViewId="0" topLeftCell="A19">
      <selection activeCell="C30" sqref="C30"/>
    </sheetView>
  </sheetViews>
  <sheetFormatPr defaultColWidth="9.00390625" defaultRowHeight="14.25"/>
  <cols>
    <col min="1" max="1" width="17.25390625" style="0" bestFit="1" customWidth="1"/>
    <col min="2" max="2" width="28.875" style="0" bestFit="1" customWidth="1"/>
    <col min="3" max="3" width="13.75390625" style="0" bestFit="1" customWidth="1"/>
    <col min="4" max="4" width="14.75390625" style="0" bestFit="1" customWidth="1"/>
    <col min="5" max="5" width="9.875" style="0" bestFit="1" customWidth="1"/>
    <col min="6" max="6" width="10.375" style="0" bestFit="1" customWidth="1"/>
    <col min="7" max="8" width="9.375" style="0" bestFit="1" customWidth="1"/>
  </cols>
  <sheetData>
    <row r="1" spans="1:5" ht="22.5">
      <c r="A1" s="171" t="s">
        <v>65</v>
      </c>
      <c r="B1" s="171"/>
      <c r="C1" s="171"/>
      <c r="D1" s="171"/>
      <c r="E1" s="171"/>
    </row>
    <row r="2" spans="1:5" ht="15">
      <c r="A2" s="16"/>
      <c r="B2" s="16"/>
      <c r="C2" s="17"/>
      <c r="D2" s="17"/>
      <c r="E2" s="68" t="s">
        <v>68</v>
      </c>
    </row>
    <row r="3" spans="1:5" ht="15">
      <c r="A3" s="131" t="s">
        <v>135</v>
      </c>
      <c r="B3" s="16"/>
      <c r="C3" s="36"/>
      <c r="D3" s="36"/>
      <c r="E3" s="35" t="s">
        <v>41</v>
      </c>
    </row>
    <row r="4" spans="1:5" ht="15">
      <c r="A4" s="170" t="s">
        <v>38</v>
      </c>
      <c r="B4" s="170"/>
      <c r="C4" s="172" t="s">
        <v>53</v>
      </c>
      <c r="D4" s="173" t="s">
        <v>39</v>
      </c>
      <c r="E4" s="173" t="s">
        <v>31</v>
      </c>
    </row>
    <row r="5" spans="1:5" ht="13.5" customHeight="1">
      <c r="A5" s="169" t="s">
        <v>75</v>
      </c>
      <c r="B5" s="170" t="s">
        <v>28</v>
      </c>
      <c r="C5" s="173"/>
      <c r="D5" s="173"/>
      <c r="E5" s="173"/>
    </row>
    <row r="6" spans="1:5" ht="13.5" customHeight="1">
      <c r="A6" s="169"/>
      <c r="B6" s="170"/>
      <c r="C6" s="173"/>
      <c r="D6" s="173"/>
      <c r="E6" s="173"/>
    </row>
    <row r="7" spans="1:5" ht="13.5" customHeight="1">
      <c r="A7" s="169"/>
      <c r="B7" s="170"/>
      <c r="C7" s="173"/>
      <c r="D7" s="173"/>
      <c r="E7" s="173"/>
    </row>
    <row r="8" spans="1:5" ht="15">
      <c r="A8" s="170" t="s">
        <v>29</v>
      </c>
      <c r="B8" s="170"/>
      <c r="C8" s="19">
        <v>1</v>
      </c>
      <c r="D8" s="19">
        <v>2</v>
      </c>
      <c r="E8" s="19">
        <v>3</v>
      </c>
    </row>
    <row r="9" spans="1:5" ht="15">
      <c r="A9" s="170" t="s">
        <v>40</v>
      </c>
      <c r="B9" s="170"/>
      <c r="C9" s="141">
        <f>D9+E9</f>
        <v>4738.76</v>
      </c>
      <c r="D9" s="28">
        <f>D10+D13+D18+D21+D26+D35+D40</f>
        <v>2091.88</v>
      </c>
      <c r="E9" s="28">
        <f>E10+E13+E18+E21+E26+E35+E40</f>
        <v>2646.8799999999997</v>
      </c>
    </row>
    <row r="10" spans="1:5" s="123" customFormat="1" ht="15">
      <c r="A10" s="139" t="s">
        <v>278</v>
      </c>
      <c r="B10" s="139" t="s">
        <v>280</v>
      </c>
      <c r="C10" s="141">
        <f>D10+E10</f>
        <v>0.03</v>
      </c>
      <c r="D10" s="140">
        <v>0.03</v>
      </c>
      <c r="E10" s="140"/>
    </row>
    <row r="11" spans="1:5" s="123" customFormat="1" ht="15">
      <c r="A11" s="139" t="s">
        <v>281</v>
      </c>
      <c r="B11" s="139" t="s">
        <v>282</v>
      </c>
      <c r="C11" s="141">
        <f aca="true" t="shared" si="0" ref="C11:C60">D11+E11</f>
        <v>0.03</v>
      </c>
      <c r="D11" s="140">
        <v>0.03</v>
      </c>
      <c r="E11" s="140"/>
    </row>
    <row r="12" spans="1:5" s="123" customFormat="1" ht="15">
      <c r="A12" s="139" t="s">
        <v>283</v>
      </c>
      <c r="B12" s="139" t="s">
        <v>284</v>
      </c>
      <c r="C12" s="141">
        <f t="shared" si="0"/>
        <v>0.03</v>
      </c>
      <c r="D12" s="140">
        <v>0.03</v>
      </c>
      <c r="E12" s="140"/>
    </row>
    <row r="13" spans="1:5" s="123" customFormat="1" ht="15">
      <c r="A13" s="139" t="s">
        <v>285</v>
      </c>
      <c r="B13" s="139" t="s">
        <v>136</v>
      </c>
      <c r="C13" s="141">
        <f t="shared" si="0"/>
        <v>346.26</v>
      </c>
      <c r="D13" s="140">
        <v>24.51</v>
      </c>
      <c r="E13" s="140">
        <v>321.75</v>
      </c>
    </row>
    <row r="14" spans="1:5" s="123" customFormat="1" ht="15">
      <c r="A14" s="139" t="s">
        <v>286</v>
      </c>
      <c r="B14" s="139" t="s">
        <v>138</v>
      </c>
      <c r="C14" s="141">
        <f t="shared" si="0"/>
        <v>340.56</v>
      </c>
      <c r="D14" s="140">
        <v>24.51</v>
      </c>
      <c r="E14" s="140">
        <v>316.05</v>
      </c>
    </row>
    <row r="15" spans="1:5" s="123" customFormat="1" ht="15">
      <c r="A15" s="139" t="s">
        <v>287</v>
      </c>
      <c r="B15" s="139" t="s">
        <v>139</v>
      </c>
      <c r="C15" s="141">
        <f t="shared" si="0"/>
        <v>340.56</v>
      </c>
      <c r="D15" s="140">
        <v>24.51</v>
      </c>
      <c r="E15" s="140">
        <v>316.05</v>
      </c>
    </row>
    <row r="16" spans="1:5" s="123" customFormat="1" ht="15">
      <c r="A16" s="139" t="s">
        <v>288</v>
      </c>
      <c r="B16" s="139" t="s">
        <v>140</v>
      </c>
      <c r="C16" s="141">
        <f t="shared" si="0"/>
        <v>5.7</v>
      </c>
      <c r="D16" s="140"/>
      <c r="E16" s="140">
        <v>5.7</v>
      </c>
    </row>
    <row r="17" spans="1:5" s="123" customFormat="1" ht="15">
      <c r="A17" s="139" t="s">
        <v>289</v>
      </c>
      <c r="B17" s="139" t="s">
        <v>141</v>
      </c>
      <c r="C17" s="141">
        <f t="shared" si="0"/>
        <v>5.7</v>
      </c>
      <c r="D17" s="140"/>
      <c r="E17" s="140">
        <v>5.7</v>
      </c>
    </row>
    <row r="18" spans="1:5" s="123" customFormat="1" ht="15">
      <c r="A18" s="139" t="s">
        <v>290</v>
      </c>
      <c r="B18" s="139" t="s">
        <v>142</v>
      </c>
      <c r="C18" s="141">
        <f t="shared" si="0"/>
        <v>30.82</v>
      </c>
      <c r="D18" s="140"/>
      <c r="E18" s="140">
        <v>30.82</v>
      </c>
    </row>
    <row r="19" spans="1:5" s="123" customFormat="1" ht="15">
      <c r="A19" s="139" t="s">
        <v>291</v>
      </c>
      <c r="B19" s="139" t="s">
        <v>143</v>
      </c>
      <c r="C19" s="141">
        <f t="shared" si="0"/>
        <v>30.82</v>
      </c>
      <c r="D19" s="140"/>
      <c r="E19" s="140">
        <v>30.82</v>
      </c>
    </row>
    <row r="20" spans="1:5" s="123" customFormat="1" ht="15">
      <c r="A20" s="139" t="s">
        <v>292</v>
      </c>
      <c r="B20" s="139" t="s">
        <v>144</v>
      </c>
      <c r="C20" s="141">
        <f t="shared" si="0"/>
        <v>30.82</v>
      </c>
      <c r="D20" s="140"/>
      <c r="E20" s="140">
        <v>30.82</v>
      </c>
    </row>
    <row r="21" spans="1:5" s="123" customFormat="1" ht="15">
      <c r="A21" s="139" t="s">
        <v>293</v>
      </c>
      <c r="B21" s="139" t="s">
        <v>145</v>
      </c>
      <c r="C21" s="141">
        <f t="shared" si="0"/>
        <v>68.82</v>
      </c>
      <c r="D21" s="140">
        <v>68.82</v>
      </c>
      <c r="E21" s="140"/>
    </row>
    <row r="22" spans="1:5" s="123" customFormat="1" ht="15">
      <c r="A22" s="139" t="s">
        <v>294</v>
      </c>
      <c r="B22" s="139" t="s">
        <v>146</v>
      </c>
      <c r="C22" s="141">
        <f t="shared" si="0"/>
        <v>43.63</v>
      </c>
      <c r="D22" s="140">
        <v>43.63</v>
      </c>
      <c r="E22" s="140"/>
    </row>
    <row r="23" spans="1:5" s="123" customFormat="1" ht="15">
      <c r="A23" s="139" t="s">
        <v>295</v>
      </c>
      <c r="B23" s="139" t="s">
        <v>147</v>
      </c>
      <c r="C23" s="141">
        <f t="shared" si="0"/>
        <v>43.63</v>
      </c>
      <c r="D23" s="140">
        <v>43.63</v>
      </c>
      <c r="E23" s="140"/>
    </row>
    <row r="24" spans="1:5" s="123" customFormat="1" ht="15">
      <c r="A24" s="139" t="s">
        <v>296</v>
      </c>
      <c r="B24" s="139" t="s">
        <v>148</v>
      </c>
      <c r="C24" s="141">
        <f t="shared" si="0"/>
        <v>25.19</v>
      </c>
      <c r="D24" s="140">
        <v>25.19</v>
      </c>
      <c r="E24" s="140"/>
    </row>
    <row r="25" spans="1:5" s="123" customFormat="1" ht="15">
      <c r="A25" s="139" t="s">
        <v>297</v>
      </c>
      <c r="B25" s="139" t="s">
        <v>149</v>
      </c>
      <c r="C25" s="141">
        <f t="shared" si="0"/>
        <v>25.19</v>
      </c>
      <c r="D25" s="140">
        <v>25.19</v>
      </c>
      <c r="E25" s="140"/>
    </row>
    <row r="26" spans="1:5" s="123" customFormat="1" ht="15">
      <c r="A26" s="139" t="s">
        <v>298</v>
      </c>
      <c r="B26" s="139" t="s">
        <v>150</v>
      </c>
      <c r="C26" s="141">
        <f t="shared" si="0"/>
        <v>21</v>
      </c>
      <c r="D26" s="140">
        <v>8</v>
      </c>
      <c r="E26" s="140">
        <v>13</v>
      </c>
    </row>
    <row r="27" spans="1:5" s="123" customFormat="1" ht="15">
      <c r="A27" s="139" t="s">
        <v>299</v>
      </c>
      <c r="B27" s="139" t="s">
        <v>151</v>
      </c>
      <c r="C27" s="141">
        <f t="shared" si="0"/>
        <v>10</v>
      </c>
      <c r="D27" s="140"/>
      <c r="E27" s="140">
        <v>10</v>
      </c>
    </row>
    <row r="28" spans="1:5" s="123" customFormat="1" ht="15">
      <c r="A28" s="139" t="s">
        <v>300</v>
      </c>
      <c r="B28" s="139" t="s">
        <v>152</v>
      </c>
      <c r="C28" s="141">
        <f t="shared" si="0"/>
        <v>10</v>
      </c>
      <c r="D28" s="140"/>
      <c r="E28" s="140">
        <v>10</v>
      </c>
    </row>
    <row r="29" spans="1:5" s="123" customFormat="1" ht="15">
      <c r="A29" s="139" t="s">
        <v>394</v>
      </c>
      <c r="B29" s="139" t="s">
        <v>153</v>
      </c>
      <c r="C29" s="141">
        <f t="shared" si="0"/>
        <v>0</v>
      </c>
      <c r="D29" s="140"/>
      <c r="E29" s="140"/>
    </row>
    <row r="30" spans="1:5" s="123" customFormat="1" ht="15">
      <c r="A30" s="139" t="s">
        <v>395</v>
      </c>
      <c r="B30" s="139" t="s">
        <v>154</v>
      </c>
      <c r="C30" s="141">
        <f t="shared" si="0"/>
        <v>0</v>
      </c>
      <c r="D30" s="140"/>
      <c r="E30" s="140"/>
    </row>
    <row r="31" spans="1:5" s="123" customFormat="1" ht="15">
      <c r="A31" s="139" t="s">
        <v>301</v>
      </c>
      <c r="B31" s="139" t="s">
        <v>155</v>
      </c>
      <c r="C31" s="141">
        <f t="shared" si="0"/>
        <v>3</v>
      </c>
      <c r="D31" s="140"/>
      <c r="E31" s="140">
        <v>3</v>
      </c>
    </row>
    <row r="32" spans="1:5" s="123" customFormat="1" ht="15">
      <c r="A32" s="139" t="s">
        <v>302</v>
      </c>
      <c r="B32" s="139" t="s">
        <v>156</v>
      </c>
      <c r="C32" s="141">
        <f t="shared" si="0"/>
        <v>3</v>
      </c>
      <c r="D32" s="140"/>
      <c r="E32" s="140">
        <v>3</v>
      </c>
    </row>
    <row r="33" spans="1:5" s="123" customFormat="1" ht="15">
      <c r="A33" s="139" t="s">
        <v>303</v>
      </c>
      <c r="B33" s="139" t="s">
        <v>157</v>
      </c>
      <c r="C33" s="141">
        <f t="shared" si="0"/>
        <v>8</v>
      </c>
      <c r="D33" s="140">
        <v>8</v>
      </c>
      <c r="E33" s="140"/>
    </row>
    <row r="34" spans="1:5" s="123" customFormat="1" ht="15">
      <c r="A34" s="139" t="s">
        <v>304</v>
      </c>
      <c r="B34" s="139" t="s">
        <v>158</v>
      </c>
      <c r="C34" s="141">
        <f t="shared" si="0"/>
        <v>8</v>
      </c>
      <c r="D34" s="140">
        <v>8</v>
      </c>
      <c r="E34" s="140"/>
    </row>
    <row r="35" spans="1:5" s="123" customFormat="1" ht="15">
      <c r="A35" s="139" t="s">
        <v>305</v>
      </c>
      <c r="B35" s="139" t="s">
        <v>159</v>
      </c>
      <c r="C35" s="141">
        <f t="shared" si="0"/>
        <v>85.31</v>
      </c>
      <c r="D35" s="140">
        <v>77.66</v>
      </c>
      <c r="E35" s="140">
        <v>7.65</v>
      </c>
    </row>
    <row r="36" spans="1:5" s="123" customFormat="1" ht="15">
      <c r="A36" s="139" t="s">
        <v>306</v>
      </c>
      <c r="B36" s="139" t="s">
        <v>307</v>
      </c>
      <c r="C36" s="141">
        <f t="shared" si="0"/>
        <v>7.65</v>
      </c>
      <c r="D36" s="140"/>
      <c r="E36" s="140">
        <v>7.65</v>
      </c>
    </row>
    <row r="37" spans="1:5" s="123" customFormat="1" ht="15">
      <c r="A37" s="139" t="s">
        <v>308</v>
      </c>
      <c r="B37" s="139" t="s">
        <v>309</v>
      </c>
      <c r="C37" s="141">
        <f t="shared" si="0"/>
        <v>7.65</v>
      </c>
      <c r="D37" s="140"/>
      <c r="E37" s="140">
        <v>7.65</v>
      </c>
    </row>
    <row r="38" spans="1:5" s="123" customFormat="1" ht="15">
      <c r="A38" s="139" t="s">
        <v>310</v>
      </c>
      <c r="B38" s="139" t="s">
        <v>160</v>
      </c>
      <c r="C38" s="141">
        <f t="shared" si="0"/>
        <v>77.66</v>
      </c>
      <c r="D38" s="140">
        <v>77.66</v>
      </c>
      <c r="E38" s="140"/>
    </row>
    <row r="39" spans="1:5" s="123" customFormat="1" ht="15">
      <c r="A39" s="139" t="s">
        <v>311</v>
      </c>
      <c r="B39" s="139" t="s">
        <v>161</v>
      </c>
      <c r="C39" s="141">
        <f t="shared" si="0"/>
        <v>77.66</v>
      </c>
      <c r="D39" s="140">
        <v>77.66</v>
      </c>
      <c r="E39" s="140"/>
    </row>
    <row r="40" spans="1:6" s="123" customFormat="1" ht="15">
      <c r="A40" s="139" t="s">
        <v>312</v>
      </c>
      <c r="B40" s="139" t="s">
        <v>162</v>
      </c>
      <c r="C40" s="141">
        <f>D40+E40</f>
        <v>4186.5199999999995</v>
      </c>
      <c r="D40" s="140">
        <v>1912.86</v>
      </c>
      <c r="E40" s="140">
        <v>2273.66</v>
      </c>
      <c r="F40" s="132"/>
    </row>
    <row r="41" spans="1:5" s="123" customFormat="1" ht="15">
      <c r="A41" s="139" t="s">
        <v>313</v>
      </c>
      <c r="B41" s="139" t="s">
        <v>163</v>
      </c>
      <c r="C41" s="141">
        <f t="shared" si="0"/>
        <v>100</v>
      </c>
      <c r="D41" s="140"/>
      <c r="E41" s="140">
        <v>100</v>
      </c>
    </row>
    <row r="42" spans="1:5" s="123" customFormat="1" ht="15">
      <c r="A42" s="139" t="s">
        <v>314</v>
      </c>
      <c r="B42" s="139" t="s">
        <v>164</v>
      </c>
      <c r="C42" s="141">
        <f t="shared" si="0"/>
        <v>50</v>
      </c>
      <c r="D42" s="140"/>
      <c r="E42" s="140">
        <v>50</v>
      </c>
    </row>
    <row r="43" spans="1:5" s="123" customFormat="1" ht="15">
      <c r="A43" s="139" t="s">
        <v>315</v>
      </c>
      <c r="B43" s="139" t="s">
        <v>165</v>
      </c>
      <c r="C43" s="141">
        <f t="shared" si="0"/>
        <v>50</v>
      </c>
      <c r="D43" s="140"/>
      <c r="E43" s="140">
        <v>50</v>
      </c>
    </row>
    <row r="44" spans="1:5" s="123" customFormat="1" ht="15">
      <c r="A44" s="139" t="s">
        <v>316</v>
      </c>
      <c r="B44" s="139" t="s">
        <v>166</v>
      </c>
      <c r="C44" s="141">
        <f t="shared" si="0"/>
        <v>3792.3199999999997</v>
      </c>
      <c r="D44" s="140">
        <v>1889.86</v>
      </c>
      <c r="E44" s="140">
        <v>1902.46</v>
      </c>
    </row>
    <row r="45" spans="1:5" s="123" customFormat="1" ht="15">
      <c r="A45" s="139" t="s">
        <v>317</v>
      </c>
      <c r="B45" s="139" t="s">
        <v>167</v>
      </c>
      <c r="C45" s="141">
        <f t="shared" si="0"/>
        <v>519.89</v>
      </c>
      <c r="D45" s="140">
        <v>519.89</v>
      </c>
      <c r="E45" s="140"/>
    </row>
    <row r="46" spans="1:5" s="123" customFormat="1" ht="15">
      <c r="A46" s="139" t="s">
        <v>318</v>
      </c>
      <c r="B46" s="139" t="s">
        <v>168</v>
      </c>
      <c r="C46" s="141">
        <f t="shared" si="0"/>
        <v>238.05</v>
      </c>
      <c r="D46" s="140">
        <v>238.05</v>
      </c>
      <c r="E46" s="140"/>
    </row>
    <row r="47" spans="1:5" s="123" customFormat="1" ht="15">
      <c r="A47" s="139" t="s">
        <v>319</v>
      </c>
      <c r="B47" s="139" t="s">
        <v>169</v>
      </c>
      <c r="C47" s="141">
        <f t="shared" si="0"/>
        <v>345.86</v>
      </c>
      <c r="D47" s="140"/>
      <c r="E47" s="140">
        <v>345.86</v>
      </c>
    </row>
    <row r="48" spans="1:5" s="123" customFormat="1" ht="15">
      <c r="A48" s="139" t="s">
        <v>320</v>
      </c>
      <c r="B48" s="139" t="s">
        <v>170</v>
      </c>
      <c r="C48" s="141">
        <f t="shared" si="0"/>
        <v>25</v>
      </c>
      <c r="D48" s="140"/>
      <c r="E48" s="140">
        <v>25</v>
      </c>
    </row>
    <row r="49" spans="1:5" s="123" customFormat="1" ht="15">
      <c r="A49" s="139" t="s">
        <v>321</v>
      </c>
      <c r="B49" s="139" t="s">
        <v>171</v>
      </c>
      <c r="C49" s="141">
        <f t="shared" si="0"/>
        <v>15</v>
      </c>
      <c r="D49" s="140"/>
      <c r="E49" s="140">
        <v>15</v>
      </c>
    </row>
    <row r="50" spans="1:5" s="123" customFormat="1" ht="15">
      <c r="A50" s="139" t="s">
        <v>396</v>
      </c>
      <c r="B50" s="139" t="s">
        <v>172</v>
      </c>
      <c r="C50" s="141">
        <f t="shared" si="0"/>
        <v>0</v>
      </c>
      <c r="D50" s="140"/>
      <c r="E50" s="140"/>
    </row>
    <row r="51" spans="1:5" s="123" customFormat="1" ht="15">
      <c r="A51" s="139" t="s">
        <v>322</v>
      </c>
      <c r="B51" s="139" t="s">
        <v>173</v>
      </c>
      <c r="C51" s="141">
        <f t="shared" si="0"/>
        <v>657.75</v>
      </c>
      <c r="D51" s="140">
        <v>292.47</v>
      </c>
      <c r="E51" s="140">
        <v>365.28</v>
      </c>
    </row>
    <row r="52" spans="1:5" s="123" customFormat="1" ht="15">
      <c r="A52" s="139" t="s">
        <v>323</v>
      </c>
      <c r="B52" s="139" t="s">
        <v>174</v>
      </c>
      <c r="C52" s="141">
        <f t="shared" si="0"/>
        <v>0.45</v>
      </c>
      <c r="D52" s="140"/>
      <c r="E52" s="140">
        <v>0.45</v>
      </c>
    </row>
    <row r="53" spans="1:5" s="123" customFormat="1" ht="15">
      <c r="A53" s="139" t="s">
        <v>324</v>
      </c>
      <c r="B53" s="139" t="s">
        <v>175</v>
      </c>
      <c r="C53" s="141">
        <f t="shared" si="0"/>
        <v>39.81</v>
      </c>
      <c r="D53" s="140"/>
      <c r="E53" s="140">
        <v>39.81</v>
      </c>
    </row>
    <row r="54" spans="1:5" s="123" customFormat="1" ht="15">
      <c r="A54" s="139" t="s">
        <v>325</v>
      </c>
      <c r="B54" s="139" t="s">
        <v>176</v>
      </c>
      <c r="C54" s="141">
        <f t="shared" si="0"/>
        <v>530.13</v>
      </c>
      <c r="D54" s="140">
        <v>447.39</v>
      </c>
      <c r="E54" s="140">
        <v>82.74</v>
      </c>
    </row>
    <row r="55" spans="1:5" s="123" customFormat="1" ht="15">
      <c r="A55" s="139" t="s">
        <v>326</v>
      </c>
      <c r="B55" s="139" t="s">
        <v>327</v>
      </c>
      <c r="C55" s="141">
        <f t="shared" si="0"/>
        <v>17.94</v>
      </c>
      <c r="D55" s="140"/>
      <c r="E55" s="140">
        <v>17.94</v>
      </c>
    </row>
    <row r="56" spans="1:5" s="123" customFormat="1" ht="15">
      <c r="A56" s="139" t="s">
        <v>328</v>
      </c>
      <c r="B56" s="139" t="s">
        <v>177</v>
      </c>
      <c r="C56" s="141">
        <f t="shared" si="0"/>
        <v>738.39</v>
      </c>
      <c r="D56" s="140">
        <v>8</v>
      </c>
      <c r="E56" s="140">
        <v>730.39</v>
      </c>
    </row>
    <row r="57" spans="1:8" s="123" customFormat="1" ht="15">
      <c r="A57" s="139" t="s">
        <v>329</v>
      </c>
      <c r="B57" s="139" t="s">
        <v>178</v>
      </c>
      <c r="C57" s="141">
        <f t="shared" si="0"/>
        <v>664.05</v>
      </c>
      <c r="D57" s="140">
        <v>384.06</v>
      </c>
      <c r="E57" s="140">
        <v>279.99</v>
      </c>
      <c r="F57" s="132"/>
      <c r="G57" s="124"/>
      <c r="H57" s="124"/>
    </row>
    <row r="58" spans="1:5" s="123" customFormat="1" ht="15">
      <c r="A58" s="139" t="s">
        <v>330</v>
      </c>
      <c r="B58" s="139" t="s">
        <v>179</v>
      </c>
      <c r="C58" s="141">
        <f t="shared" si="0"/>
        <v>294.2</v>
      </c>
      <c r="D58" s="140">
        <v>23</v>
      </c>
      <c r="E58" s="140">
        <v>271.2</v>
      </c>
    </row>
    <row r="59" spans="1:5" s="123" customFormat="1" ht="15">
      <c r="A59" s="139" t="s">
        <v>331</v>
      </c>
      <c r="B59" s="139" t="s">
        <v>180</v>
      </c>
      <c r="C59" s="141">
        <f t="shared" si="0"/>
        <v>239.57</v>
      </c>
      <c r="D59" s="140"/>
      <c r="E59" s="140">
        <v>239.57</v>
      </c>
    </row>
    <row r="60" spans="1:5" s="123" customFormat="1" ht="15">
      <c r="A60" s="139" t="s">
        <v>332</v>
      </c>
      <c r="B60" s="139" t="s">
        <v>181</v>
      </c>
      <c r="C60" s="141">
        <f t="shared" si="0"/>
        <v>54.629999999999995</v>
      </c>
      <c r="D60" s="140">
        <v>23</v>
      </c>
      <c r="E60" s="140">
        <v>31.63</v>
      </c>
    </row>
    <row r="61" spans="1:5" ht="15">
      <c r="A61" s="168" t="s">
        <v>397</v>
      </c>
      <c r="B61" s="168"/>
      <c r="C61" s="168"/>
      <c r="D61" s="168"/>
      <c r="E61" s="168"/>
    </row>
  </sheetData>
  <sheetProtection/>
  <mergeCells count="10">
    <mergeCell ref="A61:E61"/>
    <mergeCell ref="A5:A7"/>
    <mergeCell ref="A8:B8"/>
    <mergeCell ref="A9:B9"/>
    <mergeCell ref="A1:E1"/>
    <mergeCell ref="A4:B4"/>
    <mergeCell ref="C4:C7"/>
    <mergeCell ref="D4:D7"/>
    <mergeCell ref="E4:E7"/>
    <mergeCell ref="B5:B7"/>
  </mergeCells>
  <printOptions horizontalCentered="1"/>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tabSelected="1" zoomScalePageLayoutView="0" workbookViewId="0" topLeftCell="A4">
      <selection activeCell="B13" sqref="B13"/>
    </sheetView>
  </sheetViews>
  <sheetFormatPr defaultColWidth="9.00390625" defaultRowHeight="14.25"/>
  <cols>
    <col min="1" max="1" width="12.875" style="25" customWidth="1"/>
    <col min="2" max="2" width="19.25390625" style="25" customWidth="1"/>
    <col min="3" max="3" width="14.375" style="25" customWidth="1"/>
    <col min="4" max="4" width="14.00390625" style="25" customWidth="1"/>
    <col min="5" max="5" width="20.25390625" style="25" bestFit="1" customWidth="1"/>
    <col min="6" max="6" width="17.125" style="25" customWidth="1"/>
    <col min="7" max="16384" width="9.00390625" style="25" customWidth="1"/>
  </cols>
  <sheetData>
    <row r="1" spans="1:6" s="15" customFormat="1" ht="30" customHeight="1">
      <c r="A1" s="174" t="s">
        <v>72</v>
      </c>
      <c r="B1" s="174"/>
      <c r="C1" s="174"/>
      <c r="D1" s="174"/>
      <c r="E1" s="174"/>
      <c r="F1" s="174"/>
    </row>
    <row r="2" spans="1:6" s="17" customFormat="1" ht="17.25" customHeight="1">
      <c r="A2" s="94"/>
      <c r="B2" s="94"/>
      <c r="C2" s="36"/>
      <c r="D2" s="36"/>
      <c r="E2" s="36"/>
      <c r="F2" s="36" t="s">
        <v>118</v>
      </c>
    </row>
    <row r="3" spans="1:6" s="17" customFormat="1" ht="15" customHeight="1">
      <c r="A3" s="131" t="s">
        <v>135</v>
      </c>
      <c r="B3" s="16"/>
      <c r="C3" s="36"/>
      <c r="F3" s="17" t="s">
        <v>119</v>
      </c>
    </row>
    <row r="4" spans="1:6" s="18" customFormat="1" ht="20.25" customHeight="1">
      <c r="A4" s="170" t="s">
        <v>111</v>
      </c>
      <c r="B4" s="170"/>
      <c r="C4" s="170"/>
      <c r="D4" s="170" t="s">
        <v>116</v>
      </c>
      <c r="E4" s="170"/>
      <c r="F4" s="170"/>
    </row>
    <row r="5" spans="1:6" s="18" customFormat="1" ht="41.25" customHeight="1">
      <c r="A5" s="93" t="s">
        <v>73</v>
      </c>
      <c r="B5" s="19" t="s">
        <v>28</v>
      </c>
      <c r="C5" s="135" t="s">
        <v>432</v>
      </c>
      <c r="D5" s="93" t="s">
        <v>73</v>
      </c>
      <c r="E5" s="19" t="s">
        <v>28</v>
      </c>
      <c r="F5" s="135" t="s">
        <v>432</v>
      </c>
    </row>
    <row r="6" spans="1:6" s="18" customFormat="1" ht="22.5" customHeight="1">
      <c r="A6" s="92">
        <v>301</v>
      </c>
      <c r="B6" s="92" t="s">
        <v>112</v>
      </c>
      <c r="C6" s="19">
        <v>1289.25</v>
      </c>
      <c r="D6" s="92">
        <v>302</v>
      </c>
      <c r="E6" s="136" t="s">
        <v>433</v>
      </c>
      <c r="F6" s="143">
        <f>SUM(F7:F27)</f>
        <v>342.98</v>
      </c>
    </row>
    <row r="7" spans="1:6" s="18" customFormat="1" ht="22.5" customHeight="1">
      <c r="A7" s="92">
        <v>30101</v>
      </c>
      <c r="B7" s="92" t="s">
        <v>113</v>
      </c>
      <c r="C7" s="28">
        <v>676.11</v>
      </c>
      <c r="D7" s="92">
        <v>30201</v>
      </c>
      <c r="E7" s="92" t="s">
        <v>117</v>
      </c>
      <c r="F7" s="28">
        <v>28.14</v>
      </c>
    </row>
    <row r="8" spans="1:6" s="18" customFormat="1" ht="22.5" customHeight="1">
      <c r="A8" s="92">
        <v>30102</v>
      </c>
      <c r="B8" s="134" t="s">
        <v>400</v>
      </c>
      <c r="C8" s="28">
        <v>366.89</v>
      </c>
      <c r="D8" s="92">
        <v>30202</v>
      </c>
      <c r="E8" s="134" t="s">
        <v>407</v>
      </c>
      <c r="F8" s="28">
        <v>8.67</v>
      </c>
    </row>
    <row r="9" spans="1:6" s="18" customFormat="1" ht="22.5" customHeight="1">
      <c r="A9" s="92">
        <v>30103</v>
      </c>
      <c r="B9" s="134" t="s">
        <v>401</v>
      </c>
      <c r="C9" s="28">
        <v>139.69</v>
      </c>
      <c r="D9" s="92">
        <v>30203</v>
      </c>
      <c r="E9" s="134" t="s">
        <v>408</v>
      </c>
      <c r="F9" s="28">
        <v>4</v>
      </c>
    </row>
    <row r="10" spans="1:6" s="18" customFormat="1" ht="22.5" customHeight="1">
      <c r="A10" s="92">
        <v>30104</v>
      </c>
      <c r="B10" s="134" t="s">
        <v>402</v>
      </c>
      <c r="C10" s="28">
        <v>3.4</v>
      </c>
      <c r="D10" s="92">
        <v>30204</v>
      </c>
      <c r="E10" s="134" t="s">
        <v>409</v>
      </c>
      <c r="F10" s="28">
        <v>0.28</v>
      </c>
    </row>
    <row r="11" spans="1:6" s="18" customFormat="1" ht="22.5" customHeight="1">
      <c r="A11" s="92">
        <v>30106</v>
      </c>
      <c r="B11" s="134" t="s">
        <v>403</v>
      </c>
      <c r="C11" s="28">
        <v>9.24</v>
      </c>
      <c r="D11" s="92">
        <v>30205</v>
      </c>
      <c r="E11" s="134" t="s">
        <v>410</v>
      </c>
      <c r="F11" s="28">
        <v>0.69</v>
      </c>
    </row>
    <row r="12" spans="1:6" s="18" customFormat="1" ht="22.5" customHeight="1">
      <c r="A12" s="92">
        <v>30107</v>
      </c>
      <c r="B12" s="134" t="s">
        <v>404</v>
      </c>
      <c r="C12" s="28">
        <v>78.19</v>
      </c>
      <c r="D12" s="92">
        <v>30206</v>
      </c>
      <c r="E12" s="134" t="s">
        <v>411</v>
      </c>
      <c r="F12" s="28">
        <v>10.46</v>
      </c>
    </row>
    <row r="13" spans="1:6" s="18" customFormat="1" ht="22.5" customHeight="1">
      <c r="A13" s="92">
        <v>30109</v>
      </c>
      <c r="B13" s="134" t="s">
        <v>405</v>
      </c>
      <c r="C13" s="28">
        <v>0.79</v>
      </c>
      <c r="D13" s="92">
        <v>30207</v>
      </c>
      <c r="E13" s="134" t="s">
        <v>412</v>
      </c>
      <c r="F13" s="28">
        <v>4.49</v>
      </c>
    </row>
    <row r="14" spans="1:6" s="18" customFormat="1" ht="22.5" customHeight="1">
      <c r="A14" s="92">
        <v>30199</v>
      </c>
      <c r="B14" s="134" t="s">
        <v>406</v>
      </c>
      <c r="C14" s="28">
        <v>14.94</v>
      </c>
      <c r="D14" s="92">
        <v>30209</v>
      </c>
      <c r="E14" s="134" t="s">
        <v>413</v>
      </c>
      <c r="F14" s="28">
        <v>28.15</v>
      </c>
    </row>
    <row r="15" spans="1:6" s="18" customFormat="1" ht="22.5" customHeight="1">
      <c r="A15" s="92"/>
      <c r="B15" s="134"/>
      <c r="C15" s="28"/>
      <c r="D15" s="92">
        <v>30211</v>
      </c>
      <c r="E15" s="134" t="s">
        <v>434</v>
      </c>
      <c r="F15" s="28">
        <v>3.07</v>
      </c>
    </row>
    <row r="16" spans="1:6" s="18" customFormat="1" ht="22.5" customHeight="1">
      <c r="A16" s="92"/>
      <c r="B16" s="134"/>
      <c r="C16" s="28"/>
      <c r="D16" s="92">
        <v>30213</v>
      </c>
      <c r="E16" s="134" t="s">
        <v>414</v>
      </c>
      <c r="F16" s="28">
        <v>66.06</v>
      </c>
    </row>
    <row r="17" spans="1:6" s="18" customFormat="1" ht="22.5" customHeight="1">
      <c r="A17" s="92">
        <v>303</v>
      </c>
      <c r="B17" s="92" t="s">
        <v>114</v>
      </c>
      <c r="C17" s="28">
        <v>459.65</v>
      </c>
      <c r="D17" s="92">
        <v>30214</v>
      </c>
      <c r="E17" s="134" t="s">
        <v>415</v>
      </c>
      <c r="F17" s="28">
        <v>0.69</v>
      </c>
    </row>
    <row r="18" spans="1:6" s="18" customFormat="1" ht="22.5" customHeight="1">
      <c r="A18" s="92">
        <v>30301</v>
      </c>
      <c r="B18" s="92" t="s">
        <v>115</v>
      </c>
      <c r="C18" s="28">
        <v>1.08</v>
      </c>
      <c r="D18" s="92">
        <v>30216</v>
      </c>
      <c r="E18" s="134" t="s">
        <v>416</v>
      </c>
      <c r="F18" s="28">
        <v>1.36</v>
      </c>
    </row>
    <row r="19" spans="1:6" s="18" customFormat="1" ht="22.5" customHeight="1">
      <c r="A19" s="92">
        <v>30302</v>
      </c>
      <c r="B19" s="134" t="s">
        <v>426</v>
      </c>
      <c r="C19" s="28">
        <v>290.75</v>
      </c>
      <c r="D19" s="92">
        <v>30217</v>
      </c>
      <c r="E19" s="134" t="s">
        <v>417</v>
      </c>
      <c r="F19" s="28">
        <v>66.27</v>
      </c>
    </row>
    <row r="20" spans="1:6" s="18" customFormat="1" ht="22.5" customHeight="1">
      <c r="A20" s="92">
        <v>30304</v>
      </c>
      <c r="B20" s="134" t="s">
        <v>427</v>
      </c>
      <c r="C20" s="28">
        <v>30.93</v>
      </c>
      <c r="D20" s="92">
        <v>30225</v>
      </c>
      <c r="E20" s="134" t="s">
        <v>418</v>
      </c>
      <c r="F20" s="28">
        <v>0.28</v>
      </c>
    </row>
    <row r="21" spans="1:6" s="18" customFormat="1" ht="22.5" customHeight="1">
      <c r="A21" s="92">
        <v>30305</v>
      </c>
      <c r="B21" s="134" t="s">
        <v>428</v>
      </c>
      <c r="C21" s="28">
        <v>94.31</v>
      </c>
      <c r="D21" s="92">
        <v>30226</v>
      </c>
      <c r="E21" s="134" t="s">
        <v>419</v>
      </c>
      <c r="F21" s="28">
        <v>8.84</v>
      </c>
    </row>
    <row r="22" spans="1:6" s="18" customFormat="1" ht="22.5" customHeight="1">
      <c r="A22" s="92">
        <v>30307</v>
      </c>
      <c r="B22" s="134" t="s">
        <v>429</v>
      </c>
      <c r="C22" s="28">
        <v>5.85</v>
      </c>
      <c r="D22" s="92">
        <v>30227</v>
      </c>
      <c r="E22" s="134" t="s">
        <v>420</v>
      </c>
      <c r="F22" s="28">
        <v>0.93</v>
      </c>
    </row>
    <row r="23" spans="1:6" s="18" customFormat="1" ht="22.5" customHeight="1">
      <c r="A23" s="92">
        <v>30309</v>
      </c>
      <c r="B23" s="134" t="s">
        <v>430</v>
      </c>
      <c r="C23" s="28">
        <v>24.09</v>
      </c>
      <c r="D23" s="92">
        <v>30228</v>
      </c>
      <c r="E23" s="134" t="s">
        <v>421</v>
      </c>
      <c r="F23" s="28">
        <v>19.61</v>
      </c>
    </row>
    <row r="24" spans="1:6" s="18" customFormat="1" ht="30" customHeight="1">
      <c r="A24" s="92">
        <v>30399</v>
      </c>
      <c r="B24" s="134" t="s">
        <v>431</v>
      </c>
      <c r="C24" s="28">
        <v>12.64</v>
      </c>
      <c r="D24" s="92">
        <v>30229</v>
      </c>
      <c r="E24" s="134" t="s">
        <v>422</v>
      </c>
      <c r="F24" s="28">
        <v>0.35</v>
      </c>
    </row>
    <row r="25" spans="1:6" s="18" customFormat="1" ht="22.5" customHeight="1">
      <c r="A25" s="92"/>
      <c r="B25" s="92"/>
      <c r="C25" s="28"/>
      <c r="D25" s="92">
        <v>30231</v>
      </c>
      <c r="E25" s="134" t="s">
        <v>423</v>
      </c>
      <c r="F25" s="28">
        <v>42.01</v>
      </c>
    </row>
    <row r="26" spans="1:6" s="18" customFormat="1" ht="22.5" customHeight="1">
      <c r="A26" s="92"/>
      <c r="B26" s="92"/>
      <c r="C26" s="28"/>
      <c r="D26" s="92">
        <v>30239</v>
      </c>
      <c r="E26" s="134" t="s">
        <v>424</v>
      </c>
      <c r="F26" s="28">
        <v>1.2</v>
      </c>
    </row>
    <row r="27" spans="1:6" s="18" customFormat="1" ht="22.5" customHeight="1">
      <c r="A27" s="92"/>
      <c r="B27" s="92"/>
      <c r="C27" s="28"/>
      <c r="D27" s="92">
        <v>30299</v>
      </c>
      <c r="E27" s="134" t="s">
        <v>425</v>
      </c>
      <c r="F27" s="28">
        <v>47.43</v>
      </c>
    </row>
    <row r="28" spans="1:7" ht="21" customHeight="1">
      <c r="A28" s="175" t="s">
        <v>74</v>
      </c>
      <c r="B28" s="175"/>
      <c r="C28" s="175"/>
      <c r="D28" s="175"/>
      <c r="E28" s="175"/>
      <c r="F28" s="175"/>
      <c r="G28" s="137"/>
    </row>
    <row r="29" ht="15">
      <c r="A29" s="24"/>
    </row>
    <row r="30" ht="15">
      <c r="A30" s="24"/>
    </row>
    <row r="31" ht="15">
      <c r="A31" s="24"/>
    </row>
    <row r="32" ht="15">
      <c r="A32" s="24"/>
    </row>
  </sheetData>
  <sheetProtection/>
  <mergeCells count="4">
    <mergeCell ref="D4:F4"/>
    <mergeCell ref="A1:F1"/>
    <mergeCell ref="A28:F28"/>
    <mergeCell ref="A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A4" sqref="A4:C4"/>
    </sheetView>
  </sheetViews>
  <sheetFormatPr defaultColWidth="9.00390625" defaultRowHeight="14.25"/>
  <cols>
    <col min="1" max="1" width="10.00390625" style="25" customWidth="1"/>
    <col min="2" max="2" width="9.50390625" style="25" customWidth="1"/>
    <col min="3" max="3" width="10.125" style="25" customWidth="1"/>
    <col min="4" max="4" width="11.625" style="25" customWidth="1"/>
    <col min="5" max="5" width="8.875" style="25" customWidth="1"/>
    <col min="6" max="11" width="10.125" style="25" customWidth="1"/>
    <col min="12" max="16384" width="9.00390625" style="25" customWidth="1"/>
  </cols>
  <sheetData>
    <row r="1" ht="43.5" customHeight="1"/>
    <row r="2" spans="1:238" ht="25.5">
      <c r="A2" s="191" t="s">
        <v>120</v>
      </c>
      <c r="B2" s="191"/>
      <c r="C2" s="191"/>
      <c r="D2" s="191"/>
      <c r="E2" s="191"/>
      <c r="F2" s="191"/>
      <c r="G2" s="191"/>
      <c r="H2" s="191"/>
      <c r="I2" s="191"/>
      <c r="J2" s="191"/>
      <c r="K2" s="191"/>
      <c r="L2" s="191"/>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row>
    <row r="3" spans="1:238" ht="21.75">
      <c r="A3" s="90"/>
      <c r="B3" s="190" t="s">
        <v>110</v>
      </c>
      <c r="C3" s="190"/>
      <c r="D3" s="190"/>
      <c r="E3" s="190"/>
      <c r="F3" s="190"/>
      <c r="G3" s="190"/>
      <c r="H3" s="190"/>
      <c r="I3" s="190"/>
      <c r="J3" s="190"/>
      <c r="K3" s="190"/>
      <c r="L3" s="190"/>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row>
    <row r="4" spans="1:238" ht="24" customHeight="1">
      <c r="A4" s="193" t="s">
        <v>398</v>
      </c>
      <c r="B4" s="193"/>
      <c r="C4" s="193"/>
      <c r="D4" s="99"/>
      <c r="E4" s="99"/>
      <c r="F4" s="99"/>
      <c r="G4" s="99"/>
      <c r="H4" s="99"/>
      <c r="I4" s="99"/>
      <c r="J4" s="99"/>
      <c r="K4" s="192" t="s">
        <v>399</v>
      </c>
      <c r="L4" s="192"/>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row>
    <row r="5" spans="1:238" ht="27" customHeight="1">
      <c r="A5" s="177" t="s">
        <v>121</v>
      </c>
      <c r="B5" s="178"/>
      <c r="C5" s="178"/>
      <c r="D5" s="178"/>
      <c r="E5" s="178"/>
      <c r="F5" s="179"/>
      <c r="G5" s="177" t="s">
        <v>128</v>
      </c>
      <c r="H5" s="178"/>
      <c r="I5" s="178"/>
      <c r="J5" s="178"/>
      <c r="K5" s="178"/>
      <c r="L5" s="179"/>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row>
    <row r="6" spans="1:238" ht="31.5" customHeight="1">
      <c r="A6" s="183" t="s">
        <v>40</v>
      </c>
      <c r="B6" s="185" t="s">
        <v>126</v>
      </c>
      <c r="C6" s="180" t="s">
        <v>127</v>
      </c>
      <c r="D6" s="181"/>
      <c r="E6" s="182"/>
      <c r="F6" s="187" t="s">
        <v>124</v>
      </c>
      <c r="G6" s="183" t="s">
        <v>40</v>
      </c>
      <c r="H6" s="185" t="s">
        <v>126</v>
      </c>
      <c r="I6" s="180" t="s">
        <v>127</v>
      </c>
      <c r="J6" s="181"/>
      <c r="K6" s="182"/>
      <c r="L6" s="187" t="s">
        <v>124</v>
      </c>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row>
    <row r="7" spans="1:238" ht="46.5" customHeight="1">
      <c r="A7" s="184"/>
      <c r="B7" s="186"/>
      <c r="C7" s="97" t="s">
        <v>125</v>
      </c>
      <c r="D7" s="98" t="s">
        <v>122</v>
      </c>
      <c r="E7" s="98" t="s">
        <v>123</v>
      </c>
      <c r="F7" s="188"/>
      <c r="G7" s="184"/>
      <c r="H7" s="186"/>
      <c r="I7" s="97" t="s">
        <v>125</v>
      </c>
      <c r="J7" s="98" t="s">
        <v>122</v>
      </c>
      <c r="K7" s="98" t="s">
        <v>123</v>
      </c>
      <c r="L7" s="188"/>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row>
    <row r="8" spans="1:238" ht="48" customHeight="1">
      <c r="A8" s="95">
        <v>1</v>
      </c>
      <c r="B8" s="96">
        <v>2</v>
      </c>
      <c r="C8" s="95">
        <v>3</v>
      </c>
      <c r="D8" s="96">
        <v>4</v>
      </c>
      <c r="E8" s="95">
        <v>5</v>
      </c>
      <c r="F8" s="96">
        <v>6</v>
      </c>
      <c r="G8" s="95">
        <v>7</v>
      </c>
      <c r="H8" s="96">
        <v>8</v>
      </c>
      <c r="I8" s="95">
        <v>9</v>
      </c>
      <c r="J8" s="96">
        <v>10</v>
      </c>
      <c r="K8" s="95">
        <v>11</v>
      </c>
      <c r="L8" s="96">
        <v>12</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row>
    <row r="9" spans="1:238" ht="45.75" customHeight="1">
      <c r="A9" s="95">
        <f>B9+C9+F9</f>
        <v>188.1</v>
      </c>
      <c r="B9" s="96"/>
      <c r="C9" s="98">
        <v>89.1</v>
      </c>
      <c r="D9" s="98"/>
      <c r="E9" s="98">
        <v>89.1</v>
      </c>
      <c r="F9" s="98">
        <v>99</v>
      </c>
      <c r="G9" s="95">
        <f>H9+I9+L9</f>
        <v>153.82</v>
      </c>
      <c r="H9" s="96"/>
      <c r="I9" s="98">
        <v>69.62</v>
      </c>
      <c r="J9" s="98"/>
      <c r="K9" s="98">
        <v>69.62</v>
      </c>
      <c r="L9" s="98">
        <v>84.2</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row>
    <row r="10" spans="1:12" ht="39" customHeight="1">
      <c r="A10" s="189" t="s">
        <v>129</v>
      </c>
      <c r="B10" s="189"/>
      <c r="C10" s="189"/>
      <c r="D10" s="189"/>
      <c r="E10" s="189"/>
      <c r="F10" s="189"/>
      <c r="G10" s="189"/>
      <c r="H10" s="189"/>
      <c r="I10" s="189"/>
      <c r="J10" s="189"/>
      <c r="K10" s="189"/>
      <c r="L10" s="189"/>
    </row>
    <row r="11" spans="1:3" ht="36.75" customHeight="1">
      <c r="A11" s="91"/>
      <c r="B11" s="91"/>
      <c r="C11" s="89"/>
    </row>
    <row r="12" spans="1:3" ht="27.75" customHeight="1">
      <c r="A12" s="176"/>
      <c r="B12" s="176"/>
      <c r="C12" s="89"/>
    </row>
  </sheetData>
  <sheetProtection/>
  <mergeCells count="16">
    <mergeCell ref="B3:L3"/>
    <mergeCell ref="A2:L2"/>
    <mergeCell ref="G5:L5"/>
    <mergeCell ref="G6:G7"/>
    <mergeCell ref="H6:H7"/>
    <mergeCell ref="I6:K6"/>
    <mergeCell ref="L6:L7"/>
    <mergeCell ref="K4:L4"/>
    <mergeCell ref="A4:C4"/>
    <mergeCell ref="A12:B12"/>
    <mergeCell ref="A5:F5"/>
    <mergeCell ref="C6:E6"/>
    <mergeCell ref="A6:A7"/>
    <mergeCell ref="B6:B7"/>
    <mergeCell ref="F6:F7"/>
    <mergeCell ref="A10:L10"/>
  </mergeCells>
  <printOptions horizontalCentered="1"/>
  <pageMargins left="0.1968503937007874" right="0.1968503937007874"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4" sqref="E4:E7"/>
    </sheetView>
  </sheetViews>
  <sheetFormatPr defaultColWidth="9.00390625" defaultRowHeight="14.25"/>
  <cols>
    <col min="1" max="2" width="4.625" style="25" customWidth="1"/>
    <col min="3" max="3" width="51.50390625" style="25" bestFit="1" customWidth="1"/>
    <col min="4" max="9" width="16.625" style="25" customWidth="1"/>
    <col min="10" max="16384" width="9.00390625" style="25" customWidth="1"/>
  </cols>
  <sheetData>
    <row r="1" spans="1:9" s="15" customFormat="1" ht="30" customHeight="1">
      <c r="A1" s="216" t="s">
        <v>70</v>
      </c>
      <c r="B1" s="171"/>
      <c r="C1" s="171"/>
      <c r="D1" s="171"/>
      <c r="E1" s="171"/>
      <c r="F1" s="171"/>
      <c r="G1" s="171"/>
      <c r="H1" s="171"/>
      <c r="I1" s="171"/>
    </row>
    <row r="2" spans="1:9" s="17" customFormat="1" ht="10.5" customHeight="1">
      <c r="A2" s="16"/>
      <c r="B2" s="16"/>
      <c r="C2" s="16"/>
      <c r="I2" s="68" t="s">
        <v>69</v>
      </c>
    </row>
    <row r="3" spans="1:9" s="17" customFormat="1" ht="15" customHeight="1" thickBot="1">
      <c r="A3" s="6" t="s">
        <v>44</v>
      </c>
      <c r="B3" s="193" t="s">
        <v>398</v>
      </c>
      <c r="C3" s="193"/>
      <c r="D3" s="193"/>
      <c r="E3" s="26"/>
      <c r="F3" s="26"/>
      <c r="G3" s="26"/>
      <c r="H3" s="36"/>
      <c r="I3" s="68" t="s">
        <v>41</v>
      </c>
    </row>
    <row r="4" spans="1:9" s="18" customFormat="1" ht="20.25" customHeight="1">
      <c r="A4" s="217" t="s">
        <v>38</v>
      </c>
      <c r="B4" s="218"/>
      <c r="C4" s="218"/>
      <c r="D4" s="219" t="s">
        <v>77</v>
      </c>
      <c r="E4" s="196" t="s">
        <v>47</v>
      </c>
      <c r="F4" s="199" t="s">
        <v>51</v>
      </c>
      <c r="G4" s="200"/>
      <c r="H4" s="200"/>
      <c r="I4" s="222" t="s">
        <v>49</v>
      </c>
    </row>
    <row r="5" spans="1:9" s="18" customFormat="1" ht="27" customHeight="1">
      <c r="A5" s="225" t="s">
        <v>76</v>
      </c>
      <c r="B5" s="170"/>
      <c r="C5" s="170" t="s">
        <v>28</v>
      </c>
      <c r="D5" s="220"/>
      <c r="E5" s="197"/>
      <c r="F5" s="201" t="s">
        <v>52</v>
      </c>
      <c r="G5" s="201" t="s">
        <v>50</v>
      </c>
      <c r="H5" s="203" t="s">
        <v>48</v>
      </c>
      <c r="I5" s="223"/>
    </row>
    <row r="6" spans="1:9" s="18" customFormat="1" ht="18" customHeight="1">
      <c r="A6" s="213"/>
      <c r="B6" s="170"/>
      <c r="C6" s="170"/>
      <c r="D6" s="220"/>
      <c r="E6" s="197"/>
      <c r="F6" s="197"/>
      <c r="G6" s="201"/>
      <c r="H6" s="203"/>
      <c r="I6" s="223"/>
    </row>
    <row r="7" spans="1:9" s="18" customFormat="1" ht="22.5" customHeight="1">
      <c r="A7" s="213"/>
      <c r="B7" s="170"/>
      <c r="C7" s="170"/>
      <c r="D7" s="221"/>
      <c r="E7" s="198"/>
      <c r="F7" s="198"/>
      <c r="G7" s="202"/>
      <c r="H7" s="204"/>
      <c r="I7" s="224"/>
    </row>
    <row r="8" spans="1:9" s="18" customFormat="1" ht="22.5" customHeight="1">
      <c r="A8" s="207" t="s">
        <v>29</v>
      </c>
      <c r="B8" s="208"/>
      <c r="C8" s="209"/>
      <c r="D8" s="19">
        <v>1</v>
      </c>
      <c r="E8" s="19">
        <v>2</v>
      </c>
      <c r="F8" s="19">
        <v>3</v>
      </c>
      <c r="G8" s="19">
        <v>4</v>
      </c>
      <c r="H8" s="37">
        <v>5</v>
      </c>
      <c r="I8" s="20">
        <v>6</v>
      </c>
    </row>
    <row r="9" spans="1:9" s="18" customFormat="1" ht="22.5" customHeight="1">
      <c r="A9" s="210" t="s">
        <v>40</v>
      </c>
      <c r="B9" s="211"/>
      <c r="C9" s="212"/>
      <c r="D9" s="28"/>
      <c r="E9" s="28"/>
      <c r="F9" s="28"/>
      <c r="G9" s="28"/>
      <c r="H9" s="38"/>
      <c r="I9" s="29"/>
    </row>
    <row r="10" spans="1:9" s="22" customFormat="1" ht="22.5" customHeight="1">
      <c r="A10" s="214" t="s">
        <v>312</v>
      </c>
      <c r="B10" s="215" t="s">
        <v>279</v>
      </c>
      <c r="C10" s="103" t="s">
        <v>162</v>
      </c>
      <c r="D10" s="30">
        <v>2114.05</v>
      </c>
      <c r="E10" s="30"/>
      <c r="F10" s="133">
        <f>G10+H10</f>
        <v>107.47</v>
      </c>
      <c r="G10" s="31"/>
      <c r="H10" s="39">
        <v>107.47</v>
      </c>
      <c r="I10" s="32">
        <v>2006.58</v>
      </c>
    </row>
    <row r="11" spans="1:9" s="22" customFormat="1" ht="22.5" customHeight="1">
      <c r="A11" s="214" t="s">
        <v>333</v>
      </c>
      <c r="B11" s="215" t="s">
        <v>279</v>
      </c>
      <c r="C11" s="103" t="s">
        <v>334</v>
      </c>
      <c r="D11" s="30">
        <v>2114.05</v>
      </c>
      <c r="E11" s="30"/>
      <c r="F11" s="133">
        <f>G11+H11</f>
        <v>107.47</v>
      </c>
      <c r="G11" s="30"/>
      <c r="H11" s="39">
        <v>107.47</v>
      </c>
      <c r="I11" s="32">
        <v>2006.58</v>
      </c>
    </row>
    <row r="12" spans="1:9" s="22" customFormat="1" ht="22.5" customHeight="1">
      <c r="A12" s="214" t="s">
        <v>335</v>
      </c>
      <c r="B12" s="215" t="s">
        <v>279</v>
      </c>
      <c r="C12" s="103" t="s">
        <v>336</v>
      </c>
      <c r="D12" s="30">
        <v>2114.05</v>
      </c>
      <c r="E12" s="30"/>
      <c r="F12" s="133">
        <f>G12+H12</f>
        <v>107.47</v>
      </c>
      <c r="G12" s="30"/>
      <c r="H12" s="39">
        <v>107.47</v>
      </c>
      <c r="I12" s="32">
        <v>2006.58</v>
      </c>
    </row>
    <row r="13" spans="1:9" s="22" customFormat="1" ht="22.5" customHeight="1">
      <c r="A13" s="213"/>
      <c r="B13" s="170"/>
      <c r="C13" s="21"/>
      <c r="D13" s="30"/>
      <c r="E13" s="30"/>
      <c r="F13" s="30"/>
      <c r="G13" s="30"/>
      <c r="H13" s="40"/>
      <c r="I13" s="32"/>
    </row>
    <row r="14" spans="1:9" s="22" customFormat="1" ht="22.5" customHeight="1">
      <c r="A14" s="213"/>
      <c r="B14" s="170"/>
      <c r="C14" s="21"/>
      <c r="D14" s="30"/>
      <c r="E14" s="30"/>
      <c r="F14" s="30"/>
      <c r="G14" s="30"/>
      <c r="H14" s="40"/>
      <c r="I14" s="32"/>
    </row>
    <row r="15" spans="1:9" s="22" customFormat="1" ht="22.5" customHeight="1" thickBot="1">
      <c r="A15" s="194"/>
      <c r="B15" s="195"/>
      <c r="C15" s="23"/>
      <c r="D15" s="33"/>
      <c r="E15" s="33"/>
      <c r="F15" s="33"/>
      <c r="G15" s="33"/>
      <c r="H15" s="41"/>
      <c r="I15" s="34"/>
    </row>
    <row r="16" spans="1:9" ht="32.25" customHeight="1">
      <c r="A16" s="205" t="s">
        <v>71</v>
      </c>
      <c r="B16" s="206"/>
      <c r="C16" s="206"/>
      <c r="D16" s="206"/>
      <c r="E16" s="206"/>
      <c r="F16" s="206"/>
      <c r="G16" s="206"/>
      <c r="H16" s="206"/>
      <c r="I16" s="206"/>
    </row>
    <row r="17" ht="15">
      <c r="A17" s="24"/>
    </row>
    <row r="18" ht="15">
      <c r="A18" s="24"/>
    </row>
    <row r="19" ht="15">
      <c r="A19" s="24"/>
    </row>
    <row r="20" ht="15">
      <c r="A20" s="24"/>
    </row>
  </sheetData>
  <sheetProtection/>
  <mergeCells count="21">
    <mergeCell ref="B3:D3"/>
    <mergeCell ref="A1:I1"/>
    <mergeCell ref="A4:C4"/>
    <mergeCell ref="D4:D7"/>
    <mergeCell ref="I4:I7"/>
    <mergeCell ref="A5:B7"/>
    <mergeCell ref="C5:C7"/>
    <mergeCell ref="A16:I16"/>
    <mergeCell ref="A8:C8"/>
    <mergeCell ref="A9:C9"/>
    <mergeCell ref="A13:B13"/>
    <mergeCell ref="A14:B14"/>
    <mergeCell ref="A10:B10"/>
    <mergeCell ref="A11:B11"/>
    <mergeCell ref="A12:B12"/>
    <mergeCell ref="A15:B15"/>
    <mergeCell ref="E4:E7"/>
    <mergeCell ref="F4:H4"/>
    <mergeCell ref="F5:F7"/>
    <mergeCell ref="G5:G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胡艳华</cp:lastModifiedBy>
  <cp:lastPrinted>2017-08-04T10:33:00Z</cp:lastPrinted>
  <dcterms:created xsi:type="dcterms:W3CDTF">2011-12-26T04:36:18Z</dcterms:created>
  <dcterms:modified xsi:type="dcterms:W3CDTF">2017-08-14T02:23:32Z</dcterms:modified>
  <cp:category/>
  <cp:version/>
  <cp:contentType/>
  <cp:contentStatus/>
</cp:coreProperties>
</file>