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<sst xmlns="http://schemas.openxmlformats.org/spreadsheetml/2006/main" count="62" uniqueCount="57">
  <si>
    <r>
      <rPr>
        <b/>
        <sz val="18"/>
        <rFont val="Calibri"/>
        <charset val="134"/>
      </rPr>
      <t>2023</t>
    </r>
    <r>
      <rPr>
        <b/>
        <sz val="18"/>
        <rFont val="宋体"/>
        <charset val="134"/>
      </rPr>
      <t>年屈原管理区事业单位</t>
    </r>
    <r>
      <rPr>
        <b/>
        <sz val="18"/>
        <rFont val="Calibri"/>
        <charset val="134"/>
      </rPr>
      <t>“</t>
    </r>
    <r>
      <rPr>
        <b/>
        <sz val="18"/>
        <rFont val="宋体"/>
        <charset val="134"/>
      </rPr>
      <t>四海揽才</t>
    </r>
    <r>
      <rPr>
        <b/>
        <sz val="18"/>
        <rFont val="Calibri"/>
        <charset val="134"/>
      </rPr>
      <t>”</t>
    </r>
    <r>
      <rPr>
        <b/>
        <sz val="18"/>
        <rFont val="宋体"/>
        <charset val="134"/>
      </rPr>
      <t>公开招聘工作人员总成绩、入围体检名单公示</t>
    </r>
  </si>
  <si>
    <t>报考单位</t>
  </si>
  <si>
    <r>
      <rPr>
        <b/>
        <sz val="10"/>
        <rFont val="宋体"/>
        <charset val="134"/>
      </rPr>
      <t>考试姓名</t>
    </r>
  </si>
  <si>
    <t>报名序号</t>
  </si>
  <si>
    <r>
      <rPr>
        <b/>
        <sz val="10"/>
        <rFont val="宋体"/>
        <charset val="134"/>
      </rPr>
      <t>基础评分</t>
    </r>
  </si>
  <si>
    <t>基础评分折合成绩*0.4</t>
  </si>
  <si>
    <r>
      <rPr>
        <b/>
        <sz val="10"/>
        <rFont val="宋体"/>
        <charset val="134"/>
      </rPr>
      <t>面试成绩</t>
    </r>
  </si>
  <si>
    <t>面试折合成绩*0.6</t>
  </si>
  <si>
    <r>
      <rPr>
        <b/>
        <sz val="10"/>
        <rFont val="宋体"/>
        <charset val="134"/>
      </rPr>
      <t>综合成绩</t>
    </r>
  </si>
  <si>
    <r>
      <rPr>
        <b/>
        <sz val="10"/>
        <rFont val="宋体"/>
        <charset val="134"/>
      </rPr>
      <t>排名</t>
    </r>
  </si>
  <si>
    <r>
      <rPr>
        <b/>
        <sz val="10"/>
        <rFont val="宋体"/>
        <charset val="134"/>
      </rPr>
      <t>备注</t>
    </r>
  </si>
  <si>
    <t>自然资源局</t>
  </si>
  <si>
    <t>严冰莹</t>
  </si>
  <si>
    <t>002911</t>
  </si>
  <si>
    <t>入围体检</t>
  </si>
  <si>
    <t>007976</t>
  </si>
  <si>
    <t>008241</t>
  </si>
  <si>
    <t>000462</t>
  </si>
  <si>
    <t>007633</t>
  </si>
  <si>
    <t>003328</t>
  </si>
  <si>
    <t>003238</t>
  </si>
  <si>
    <t>应急管理局</t>
  </si>
  <si>
    <t>吴巧</t>
  </si>
  <si>
    <t>004985</t>
  </si>
  <si>
    <t>实际参加面试人数未达到面试比例，面试成绩高于参加当场（同一场次、同一个面试考官组）评分的面试人员总成绩（有效成绩）平均分数的85%，入围体检</t>
  </si>
  <si>
    <t>002487</t>
  </si>
  <si>
    <t>005160</t>
  </si>
  <si>
    <t>006282</t>
  </si>
  <si>
    <t>文旅广电局</t>
  </si>
  <si>
    <t>谈国宏</t>
  </si>
  <si>
    <t>006286</t>
  </si>
  <si>
    <t>008215</t>
  </si>
  <si>
    <t>007002</t>
  </si>
  <si>
    <t>贸促会</t>
  </si>
  <si>
    <t>王娇</t>
  </si>
  <si>
    <t>002853</t>
  </si>
  <si>
    <t>001350</t>
  </si>
  <si>
    <t>006860</t>
  </si>
  <si>
    <t>000127</t>
  </si>
  <si>
    <t>科工局</t>
  </si>
  <si>
    <t>邵阳</t>
  </si>
  <si>
    <t>006186</t>
  </si>
  <si>
    <t>000834</t>
  </si>
  <si>
    <t>000807</t>
  </si>
  <si>
    <t>005941</t>
  </si>
  <si>
    <t>党校</t>
  </si>
  <si>
    <t>钟望</t>
  </si>
  <si>
    <t>000651</t>
  </si>
  <si>
    <t>008289</t>
  </si>
  <si>
    <t>001498</t>
  </si>
  <si>
    <t>004752</t>
  </si>
  <si>
    <t>审计局</t>
  </si>
  <si>
    <t>杨堃宇</t>
  </si>
  <si>
    <t>003758</t>
  </si>
  <si>
    <t>004784</t>
  </si>
  <si>
    <t>006637</t>
  </si>
  <si>
    <t>005907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</si>
</sst>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Calibri"/>
      <charset val="134"/>
    </font>
    <font>
      <b/>
      <sz val="10"/>
      <name val="宋体"/>
      <charset val="134"/>
    </font>
    <font>
      <sz val="10"/>
      <name val="Calibri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5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H38" sqref="H38"/>
    </sheetView>
  </sheetViews>
  <sheetFormatPr defaultColWidth="8.72727272727273" defaultRowHeight="14"/>
  <cols>
    <col min="1" max="1" width="13.5454545454545" customWidth="1"/>
    <col min="2" max="2" width="12.4545454545455" customWidth="1"/>
    <col min="6" max="6" width="8.72727272727273" style="1"/>
    <col min="9" max="9" width="12.6363636363636" style="1" customWidth="1"/>
    <col min="10" max="10" width="18.7272727272727" customWidth="1"/>
  </cols>
  <sheetData>
    <row r="1" ht="46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9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5" spans="1:10">
      <c r="A3" s="4" t="s">
        <v>11</v>
      </c>
      <c r="B3" s="5" t="s">
        <v>12</v>
      </c>
      <c r="C3" s="23" t="s">
        <v>13</v>
      </c>
      <c r="D3" s="6">
        <v>85</v>
      </c>
      <c r="E3" s="7">
        <f t="shared" ref="E3:E16" si="0">D3*0.4</f>
        <v>34</v>
      </c>
      <c r="F3" s="7">
        <v>84.4</v>
      </c>
      <c r="G3" s="7">
        <f t="shared" ref="G3:G16" si="1">F3*0.6</f>
        <v>50.64</v>
      </c>
      <c r="H3" s="7">
        <f t="shared" ref="H3:H16" si="2">E3+G3</f>
        <v>84.64</v>
      </c>
      <c r="I3" s="18">
        <v>1</v>
      </c>
      <c r="J3" s="19" t="s">
        <v>14</v>
      </c>
    </row>
    <row r="4" ht="15" spans="1:10">
      <c r="A4" s="8"/>
      <c r="B4" s="9"/>
      <c r="C4" s="24" t="s">
        <v>15</v>
      </c>
      <c r="D4" s="10">
        <v>83</v>
      </c>
      <c r="E4" s="7">
        <f t="shared" si="0"/>
        <v>33.2</v>
      </c>
      <c r="F4" s="7">
        <v>83</v>
      </c>
      <c r="G4" s="7">
        <f t="shared" si="1"/>
        <v>49.8</v>
      </c>
      <c r="H4" s="7">
        <f t="shared" si="2"/>
        <v>83</v>
      </c>
      <c r="I4" s="18">
        <v>2</v>
      </c>
      <c r="J4" s="20"/>
    </row>
    <row r="5" ht="15" spans="1:10">
      <c r="A5" s="8"/>
      <c r="B5" s="5"/>
      <c r="C5" s="23" t="s">
        <v>16</v>
      </c>
      <c r="D5" s="6">
        <v>83</v>
      </c>
      <c r="E5" s="7">
        <f t="shared" si="0"/>
        <v>33.2</v>
      </c>
      <c r="F5" s="7">
        <v>81.9</v>
      </c>
      <c r="G5" s="7">
        <f t="shared" si="1"/>
        <v>49.14</v>
      </c>
      <c r="H5" s="7">
        <f t="shared" si="2"/>
        <v>82.34</v>
      </c>
      <c r="I5" s="18">
        <v>3</v>
      </c>
      <c r="J5" s="20"/>
    </row>
    <row r="6" ht="15" spans="1:10">
      <c r="A6" s="8"/>
      <c r="B6" s="5"/>
      <c r="C6" s="23" t="s">
        <v>17</v>
      </c>
      <c r="D6" s="6">
        <v>83</v>
      </c>
      <c r="E6" s="7">
        <f t="shared" si="0"/>
        <v>33.2</v>
      </c>
      <c r="F6" s="7">
        <v>80.4</v>
      </c>
      <c r="G6" s="7">
        <f t="shared" si="1"/>
        <v>48.24</v>
      </c>
      <c r="H6" s="7">
        <f t="shared" si="2"/>
        <v>81.44</v>
      </c>
      <c r="I6" s="18">
        <v>4</v>
      </c>
      <c r="J6" s="20"/>
    </row>
    <row r="7" ht="15" spans="1:10">
      <c r="A7" s="8"/>
      <c r="B7" s="5"/>
      <c r="C7" s="23" t="s">
        <v>18</v>
      </c>
      <c r="D7" s="6">
        <v>85</v>
      </c>
      <c r="E7" s="7">
        <f t="shared" si="0"/>
        <v>34</v>
      </c>
      <c r="F7" s="7">
        <v>0</v>
      </c>
      <c r="G7" s="7">
        <f t="shared" si="1"/>
        <v>0</v>
      </c>
      <c r="H7" s="7">
        <f t="shared" si="2"/>
        <v>34</v>
      </c>
      <c r="I7" s="18">
        <v>5</v>
      </c>
      <c r="J7" s="20"/>
    </row>
    <row r="8" ht="15" spans="1:10">
      <c r="A8" s="8"/>
      <c r="B8" s="5"/>
      <c r="C8" s="23" t="s">
        <v>19</v>
      </c>
      <c r="D8" s="6">
        <v>83.5</v>
      </c>
      <c r="E8" s="7">
        <f t="shared" si="0"/>
        <v>33.4</v>
      </c>
      <c r="F8" s="7">
        <v>0</v>
      </c>
      <c r="G8" s="7">
        <f t="shared" si="1"/>
        <v>0</v>
      </c>
      <c r="H8" s="7">
        <f t="shared" si="2"/>
        <v>33.4</v>
      </c>
      <c r="I8" s="18">
        <v>6</v>
      </c>
      <c r="J8" s="20"/>
    </row>
    <row r="9" ht="15" spans="1:10">
      <c r="A9" s="8"/>
      <c r="B9" s="5"/>
      <c r="C9" s="23" t="s">
        <v>20</v>
      </c>
      <c r="D9" s="6">
        <v>83</v>
      </c>
      <c r="E9" s="7">
        <f t="shared" si="0"/>
        <v>33.2</v>
      </c>
      <c r="F9" s="7">
        <v>0</v>
      </c>
      <c r="G9" s="7">
        <f t="shared" si="1"/>
        <v>0</v>
      </c>
      <c r="H9" s="7">
        <f t="shared" si="2"/>
        <v>33.2</v>
      </c>
      <c r="I9" s="18">
        <v>7</v>
      </c>
      <c r="J9" s="20"/>
    </row>
    <row r="10" ht="104" spans="1:10">
      <c r="A10" s="4" t="s">
        <v>21</v>
      </c>
      <c r="B10" s="5" t="s">
        <v>22</v>
      </c>
      <c r="C10" s="23" t="s">
        <v>23</v>
      </c>
      <c r="D10" s="6">
        <v>82.5</v>
      </c>
      <c r="E10" s="7">
        <f t="shared" si="0"/>
        <v>33</v>
      </c>
      <c r="F10" s="7">
        <v>88.2</v>
      </c>
      <c r="G10" s="7">
        <f t="shared" si="1"/>
        <v>52.92</v>
      </c>
      <c r="H10" s="7">
        <f t="shared" si="2"/>
        <v>85.92</v>
      </c>
      <c r="I10" s="18">
        <v>1</v>
      </c>
      <c r="J10" s="19" t="s">
        <v>24</v>
      </c>
    </row>
    <row r="11" ht="15" spans="1:10">
      <c r="A11" s="8"/>
      <c r="B11" s="5"/>
      <c r="C11" s="23" t="s">
        <v>25</v>
      </c>
      <c r="D11" s="6">
        <v>82</v>
      </c>
      <c r="E11" s="7">
        <f t="shared" si="0"/>
        <v>32.8</v>
      </c>
      <c r="F11" s="7">
        <v>87.6</v>
      </c>
      <c r="G11" s="7">
        <f t="shared" si="1"/>
        <v>52.56</v>
      </c>
      <c r="H11" s="7">
        <f t="shared" si="2"/>
        <v>85.36</v>
      </c>
      <c r="I11" s="18">
        <v>2</v>
      </c>
      <c r="J11" s="20"/>
    </row>
    <row r="12" ht="15" spans="1:10">
      <c r="A12" s="8"/>
      <c r="B12" s="5"/>
      <c r="C12" s="23" t="s">
        <v>26</v>
      </c>
      <c r="D12" s="6">
        <v>83.5</v>
      </c>
      <c r="E12" s="7">
        <f t="shared" si="0"/>
        <v>33.4</v>
      </c>
      <c r="F12" s="7">
        <v>0</v>
      </c>
      <c r="G12" s="7">
        <f t="shared" si="1"/>
        <v>0</v>
      </c>
      <c r="H12" s="7">
        <f t="shared" si="2"/>
        <v>33.4</v>
      </c>
      <c r="I12" s="18">
        <v>3</v>
      </c>
      <c r="J12" s="20"/>
    </row>
    <row r="13" ht="15" spans="1:10">
      <c r="A13" s="11"/>
      <c r="B13" s="5"/>
      <c r="C13" s="23" t="s">
        <v>27</v>
      </c>
      <c r="D13" s="6">
        <v>83</v>
      </c>
      <c r="E13" s="7">
        <f t="shared" si="0"/>
        <v>33.2</v>
      </c>
      <c r="F13" s="7">
        <v>0</v>
      </c>
      <c r="G13" s="7">
        <f t="shared" si="1"/>
        <v>0</v>
      </c>
      <c r="H13" s="7">
        <f t="shared" si="2"/>
        <v>33.2</v>
      </c>
      <c r="I13" s="18">
        <v>4</v>
      </c>
      <c r="J13" s="20"/>
    </row>
    <row r="14" ht="104" spans="1:10">
      <c r="A14" s="5" t="s">
        <v>28</v>
      </c>
      <c r="B14" s="5" t="s">
        <v>29</v>
      </c>
      <c r="C14" s="23" t="s">
        <v>30</v>
      </c>
      <c r="D14" s="6">
        <v>83</v>
      </c>
      <c r="E14" s="7">
        <f t="shared" si="0"/>
        <v>33.2</v>
      </c>
      <c r="F14" s="7">
        <v>81.9</v>
      </c>
      <c r="G14" s="7">
        <f t="shared" si="1"/>
        <v>49.14</v>
      </c>
      <c r="H14" s="7">
        <f t="shared" si="2"/>
        <v>82.34</v>
      </c>
      <c r="I14" s="18">
        <v>1</v>
      </c>
      <c r="J14" s="19" t="s">
        <v>24</v>
      </c>
    </row>
    <row r="15" ht="15" spans="1:10">
      <c r="A15" s="5"/>
      <c r="B15" s="5"/>
      <c r="C15" s="23" t="s">
        <v>31</v>
      </c>
      <c r="D15" s="6">
        <v>80.5</v>
      </c>
      <c r="E15" s="7">
        <f t="shared" si="0"/>
        <v>32.2</v>
      </c>
      <c r="F15" s="7">
        <v>80.2</v>
      </c>
      <c r="G15" s="7">
        <f t="shared" si="1"/>
        <v>48.12</v>
      </c>
      <c r="H15" s="7">
        <f t="shared" si="2"/>
        <v>80.32</v>
      </c>
      <c r="I15" s="18">
        <v>2</v>
      </c>
      <c r="J15" s="20"/>
    </row>
    <row r="16" ht="15" spans="1:10">
      <c r="A16" s="5"/>
      <c r="B16" s="5"/>
      <c r="C16" s="23" t="s">
        <v>32</v>
      </c>
      <c r="D16" s="6">
        <v>81.5</v>
      </c>
      <c r="E16" s="7">
        <f t="shared" si="0"/>
        <v>32.6</v>
      </c>
      <c r="F16" s="7">
        <v>0</v>
      </c>
      <c r="G16" s="7">
        <f t="shared" si="1"/>
        <v>0</v>
      </c>
      <c r="H16" s="7">
        <f t="shared" si="2"/>
        <v>32.6</v>
      </c>
      <c r="I16" s="18">
        <v>3</v>
      </c>
      <c r="J16" s="20"/>
    </row>
    <row r="17" ht="15" spans="1:10">
      <c r="A17" s="8" t="s">
        <v>33</v>
      </c>
      <c r="B17" s="5" t="s">
        <v>34</v>
      </c>
      <c r="C17" s="23" t="s">
        <v>35</v>
      </c>
      <c r="D17" s="6">
        <v>83</v>
      </c>
      <c r="E17" s="7">
        <f t="shared" ref="E17:E32" si="3">D17*0.4</f>
        <v>33.2</v>
      </c>
      <c r="F17" s="7">
        <v>84.9</v>
      </c>
      <c r="G17" s="7">
        <f t="shared" ref="G17:G32" si="4">F17*0.6</f>
        <v>50.94</v>
      </c>
      <c r="H17" s="7">
        <f t="shared" ref="H17:H32" si="5">E17+G17</f>
        <v>84.14</v>
      </c>
      <c r="I17" s="18">
        <v>1</v>
      </c>
      <c r="J17" s="19" t="s">
        <v>14</v>
      </c>
    </row>
    <row r="18" ht="15" spans="1:10">
      <c r="A18" s="8"/>
      <c r="B18" s="5"/>
      <c r="C18" s="23" t="s">
        <v>36</v>
      </c>
      <c r="D18" s="6">
        <v>83</v>
      </c>
      <c r="E18" s="7">
        <f t="shared" si="3"/>
        <v>33.2</v>
      </c>
      <c r="F18" s="7">
        <v>84.2</v>
      </c>
      <c r="G18" s="7">
        <f t="shared" si="4"/>
        <v>50.52</v>
      </c>
      <c r="H18" s="7">
        <f t="shared" si="5"/>
        <v>83.72</v>
      </c>
      <c r="I18" s="18">
        <v>2</v>
      </c>
      <c r="J18" s="20"/>
    </row>
    <row r="19" ht="15" spans="1:10">
      <c r="A19" s="8"/>
      <c r="B19" s="12"/>
      <c r="C19" s="23" t="s">
        <v>37</v>
      </c>
      <c r="D19" s="6">
        <v>82</v>
      </c>
      <c r="E19" s="7">
        <f t="shared" si="3"/>
        <v>32.8</v>
      </c>
      <c r="F19" s="7">
        <v>83.2</v>
      </c>
      <c r="G19" s="7">
        <f t="shared" si="4"/>
        <v>49.92</v>
      </c>
      <c r="H19" s="7">
        <f t="shared" si="5"/>
        <v>82.72</v>
      </c>
      <c r="I19" s="18">
        <v>3</v>
      </c>
      <c r="J19" s="21"/>
    </row>
    <row r="20" spans="1:10">
      <c r="A20" s="8"/>
      <c r="B20" s="12"/>
      <c r="C20" s="23" t="s">
        <v>38</v>
      </c>
      <c r="D20" s="6">
        <v>82</v>
      </c>
      <c r="E20" s="7">
        <f t="shared" si="3"/>
        <v>32.8</v>
      </c>
      <c r="F20" s="13">
        <v>82.6</v>
      </c>
      <c r="G20" s="7">
        <f t="shared" si="4"/>
        <v>49.56</v>
      </c>
      <c r="H20" s="7">
        <f t="shared" si="5"/>
        <v>82.36</v>
      </c>
      <c r="I20" s="13">
        <v>4</v>
      </c>
      <c r="J20" s="22"/>
    </row>
    <row r="21" spans="1:10">
      <c r="A21" s="5" t="s">
        <v>39</v>
      </c>
      <c r="B21" s="5" t="s">
        <v>40</v>
      </c>
      <c r="C21" s="23" t="s">
        <v>41</v>
      </c>
      <c r="D21" s="6">
        <v>82</v>
      </c>
      <c r="E21" s="7">
        <f t="shared" si="3"/>
        <v>32.8</v>
      </c>
      <c r="F21" s="13">
        <v>87.2</v>
      </c>
      <c r="G21" s="7">
        <f t="shared" si="4"/>
        <v>52.32</v>
      </c>
      <c r="H21" s="7">
        <f t="shared" si="5"/>
        <v>85.12</v>
      </c>
      <c r="I21" s="13">
        <v>1</v>
      </c>
      <c r="J21" s="19" t="s">
        <v>14</v>
      </c>
    </row>
    <row r="22" spans="1:10">
      <c r="A22" s="5"/>
      <c r="B22" s="6"/>
      <c r="C22" s="23" t="s">
        <v>42</v>
      </c>
      <c r="D22" s="6">
        <v>81.5</v>
      </c>
      <c r="E22" s="7">
        <f t="shared" si="3"/>
        <v>32.6</v>
      </c>
      <c r="F22" s="13">
        <v>83.7</v>
      </c>
      <c r="G22" s="7">
        <f t="shared" si="4"/>
        <v>50.22</v>
      </c>
      <c r="H22" s="7">
        <f t="shared" si="5"/>
        <v>82.82</v>
      </c>
      <c r="I22" s="13">
        <v>2</v>
      </c>
      <c r="J22" s="22"/>
    </row>
    <row r="23" spans="1:10">
      <c r="A23" s="5"/>
      <c r="B23" s="6"/>
      <c r="C23" s="23" t="s">
        <v>43</v>
      </c>
      <c r="D23" s="6">
        <v>81.5</v>
      </c>
      <c r="E23" s="7">
        <f t="shared" si="3"/>
        <v>32.6</v>
      </c>
      <c r="F23" s="13">
        <v>83.7</v>
      </c>
      <c r="G23" s="7">
        <f t="shared" si="4"/>
        <v>50.22</v>
      </c>
      <c r="H23" s="7">
        <f t="shared" si="5"/>
        <v>82.82</v>
      </c>
      <c r="I23" s="13">
        <v>2</v>
      </c>
      <c r="J23" s="22"/>
    </row>
    <row r="24" spans="1:10">
      <c r="A24" s="5"/>
      <c r="B24" s="6"/>
      <c r="C24" s="23" t="s">
        <v>44</v>
      </c>
      <c r="D24" s="6">
        <v>81.5</v>
      </c>
      <c r="E24" s="7">
        <f t="shared" si="3"/>
        <v>32.6</v>
      </c>
      <c r="F24" s="13">
        <v>79.9</v>
      </c>
      <c r="G24" s="7">
        <f t="shared" si="4"/>
        <v>47.94</v>
      </c>
      <c r="H24" s="7">
        <f t="shared" si="5"/>
        <v>80.54</v>
      </c>
      <c r="I24" s="13">
        <v>4</v>
      </c>
      <c r="J24" s="22"/>
    </row>
    <row r="25" ht="15" spans="1:10">
      <c r="A25" s="5" t="s">
        <v>45</v>
      </c>
      <c r="B25" s="14" t="s">
        <v>46</v>
      </c>
      <c r="C25" s="25" t="s">
        <v>47</v>
      </c>
      <c r="D25" s="15">
        <v>86</v>
      </c>
      <c r="E25" s="7">
        <f t="shared" si="3"/>
        <v>34.4</v>
      </c>
      <c r="F25" s="13">
        <v>87.8</v>
      </c>
      <c r="G25" s="7">
        <f t="shared" si="4"/>
        <v>52.68</v>
      </c>
      <c r="H25" s="7">
        <f t="shared" si="5"/>
        <v>87.08</v>
      </c>
      <c r="I25" s="13">
        <v>1</v>
      </c>
      <c r="J25" s="19" t="s">
        <v>14</v>
      </c>
    </row>
    <row r="26" ht="15" spans="1:10">
      <c r="A26" s="5"/>
      <c r="B26" s="14"/>
      <c r="C26" s="25" t="s">
        <v>48</v>
      </c>
      <c r="D26" s="15">
        <v>84</v>
      </c>
      <c r="E26" s="7">
        <f t="shared" si="3"/>
        <v>33.6</v>
      </c>
      <c r="F26" s="13">
        <v>87.2</v>
      </c>
      <c r="G26" s="7">
        <f t="shared" si="4"/>
        <v>52.32</v>
      </c>
      <c r="H26" s="7">
        <f t="shared" si="5"/>
        <v>85.92</v>
      </c>
      <c r="I26" s="13">
        <v>2</v>
      </c>
      <c r="J26" s="22"/>
    </row>
    <row r="27" ht="15" spans="1:10">
      <c r="A27" s="5"/>
      <c r="B27" s="14"/>
      <c r="C27" s="25" t="s">
        <v>49</v>
      </c>
      <c r="D27" s="15">
        <v>86.5</v>
      </c>
      <c r="E27" s="7">
        <f t="shared" si="3"/>
        <v>34.6</v>
      </c>
      <c r="F27" s="13">
        <v>80.9</v>
      </c>
      <c r="G27" s="7">
        <f t="shared" si="4"/>
        <v>48.54</v>
      </c>
      <c r="H27" s="7">
        <f t="shared" si="5"/>
        <v>83.14</v>
      </c>
      <c r="I27" s="13">
        <v>3</v>
      </c>
      <c r="J27" s="22"/>
    </row>
    <row r="28" ht="15" spans="1:10">
      <c r="A28" s="5"/>
      <c r="B28" s="14"/>
      <c r="C28" s="25" t="s">
        <v>50</v>
      </c>
      <c r="D28" s="15">
        <v>84</v>
      </c>
      <c r="E28" s="7">
        <f t="shared" si="3"/>
        <v>33.6</v>
      </c>
      <c r="F28" s="13">
        <v>80.6</v>
      </c>
      <c r="G28" s="7">
        <f t="shared" si="4"/>
        <v>48.36</v>
      </c>
      <c r="H28" s="7">
        <f t="shared" si="5"/>
        <v>81.96</v>
      </c>
      <c r="I28" s="13">
        <v>4</v>
      </c>
      <c r="J28" s="22"/>
    </row>
    <row r="29" ht="113" customHeight="1" spans="1:10">
      <c r="A29" s="14" t="s">
        <v>51</v>
      </c>
      <c r="B29" s="16" t="s">
        <v>52</v>
      </c>
      <c r="C29" s="26" t="s">
        <v>53</v>
      </c>
      <c r="D29" s="15">
        <v>85</v>
      </c>
      <c r="E29" s="7">
        <f t="shared" si="3"/>
        <v>34</v>
      </c>
      <c r="F29" s="13">
        <v>84</v>
      </c>
      <c r="G29" s="7">
        <f t="shared" si="4"/>
        <v>50.4</v>
      </c>
      <c r="H29" s="7">
        <f t="shared" si="5"/>
        <v>84.4</v>
      </c>
      <c r="I29" s="13">
        <v>1</v>
      </c>
      <c r="J29" s="19" t="s">
        <v>24</v>
      </c>
    </row>
    <row r="30" ht="15" spans="1:10">
      <c r="A30" s="14"/>
      <c r="B30" s="16"/>
      <c r="C30" s="26" t="s">
        <v>54</v>
      </c>
      <c r="D30" s="15">
        <v>85.5</v>
      </c>
      <c r="E30" s="7">
        <f t="shared" si="3"/>
        <v>34.2</v>
      </c>
      <c r="F30" s="13">
        <v>0</v>
      </c>
      <c r="G30" s="7">
        <f t="shared" si="4"/>
        <v>0</v>
      </c>
      <c r="H30" s="7">
        <f t="shared" si="5"/>
        <v>34.2</v>
      </c>
      <c r="I30" s="13">
        <v>2</v>
      </c>
      <c r="J30" s="22"/>
    </row>
    <row r="31" ht="15" spans="1:10">
      <c r="A31" s="14"/>
      <c r="B31" s="16"/>
      <c r="C31" s="26" t="s">
        <v>55</v>
      </c>
      <c r="D31" s="15">
        <v>84.5</v>
      </c>
      <c r="E31" s="7">
        <f t="shared" si="3"/>
        <v>33.8</v>
      </c>
      <c r="F31" s="13">
        <v>0</v>
      </c>
      <c r="G31" s="7">
        <f t="shared" si="4"/>
        <v>0</v>
      </c>
      <c r="H31" s="7">
        <f t="shared" si="5"/>
        <v>33.8</v>
      </c>
      <c r="I31" s="13">
        <v>3</v>
      </c>
      <c r="J31" s="22"/>
    </row>
    <row r="32" ht="15" spans="1:10">
      <c r="A32" s="14"/>
      <c r="B32" s="16"/>
      <c r="C32" s="26" t="s">
        <v>56</v>
      </c>
      <c r="D32" s="15">
        <v>84.5</v>
      </c>
      <c r="E32" s="7">
        <f t="shared" si="3"/>
        <v>33.8</v>
      </c>
      <c r="F32" s="13">
        <v>0</v>
      </c>
      <c r="G32" s="7">
        <f t="shared" si="4"/>
        <v>0</v>
      </c>
      <c r="H32" s="7">
        <f t="shared" si="5"/>
        <v>33.8</v>
      </c>
      <c r="I32" s="13">
        <v>3</v>
      </c>
      <c r="J32" s="22"/>
    </row>
  </sheetData>
  <mergeCells count="8">
    <mergeCell ref="A1:J1"/>
    <mergeCell ref="A3:A9"/>
    <mergeCell ref="A10:A13"/>
    <mergeCell ref="A14:A16"/>
    <mergeCell ref="A17:A20"/>
    <mergeCell ref="A21:A24"/>
    <mergeCell ref="A25:A28"/>
    <mergeCell ref="A29:A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周不粥</cp:lastModifiedBy>
  <dcterms:created xsi:type="dcterms:W3CDTF">2023-05-22T08:09:00Z</dcterms:created>
  <dcterms:modified xsi:type="dcterms:W3CDTF">2023-05-23T02:23:42Z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05B25AFA787749A88D439DE95E73443B_11</vt:lpwstr>
  </property>
  <property fmtid="{D5CDD505-2E9C-101B-9397-08002B2CF9AE}" pid="3" name="KSOProductBuildVer">
    <vt:lpwstr>2052-11.1.0.14309</vt:lpwstr>
  </property>
</Properties>
</file>