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<sst xmlns="http://schemas.openxmlformats.org/spreadsheetml/2006/main" count="1229" uniqueCount="521">
  <si>
    <t>2024年部门预算公开表</t>
  </si>
  <si>
    <t>单位编码：</t>
  </si>
  <si>
    <t>100012</t>
  </si>
  <si>
    <t>单位名称：</t>
  </si>
  <si>
    <t>湖南城陵矶临港产业新区土地储备开发中心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</si>
  <si>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</si>
  <si>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</si>
  <si>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</si>
  <si>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</si>
  <si>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</si>
  <si>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</si>
  <si>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</si>
  <si>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</si>
  <si>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</si>
  <si>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</si>
  <si>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</si>
  <si>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</si>
  <si>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</si>
  <si>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</si>
  <si>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</si>
  <si>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</si>
  <si>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</si>
  <si>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</si>
  <si>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</si>
  <si>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</si>
  <si>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</si>
  <si>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</si>
  <si>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</si>
  <si>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</si>
  <si>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</si>
  <si>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</si>
  <si>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单位：100012_湖南城陵矶临港产业新区土地储备开发中心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</si>
  <si>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</si>
  <si>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</si>
  <si>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</si>
  <si>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</si>
  <si>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</si>
  <si>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</si>
  <si>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</si>
  <si>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</si>
  <si>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</si>
  <si>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</si>
  <si>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</si>
  <si>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</si>
  <si>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</si>
  <si>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</si>
  <si>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</si>
  <si>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</si>
  <si>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</si>
  <si>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</si>
  <si>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</si>
  <si>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</si>
  <si>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</si>
  <si>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</si>
  <si>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</si>
  <si>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</si>
  <si>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</si>
  <si>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</si>
  <si>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</si>
  <si>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</si>
  <si>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</si>
  <si>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</si>
  <si>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</si>
  <si>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</si>
  <si>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</si>
  <si>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</si>
  <si>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</si>
  <si>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</si>
  <si>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</si>
  <si>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</si>
  <si>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</si>
  <si>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</si>
  <si>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</si>
  <si>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</si>
  <si>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</si>
  <si>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</si>
  <si>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</si>
  <si>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</si>
  <si>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</si>
  <si>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</si>
  <si>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</si>
  <si>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</si>
  <si>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</si>
  <si>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</si>
  <si>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</si>
  <si>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</si>
  <si>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</si>
  <si>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</si>
  <si>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</si>
  <si>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</si>
  <si>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</si>
  <si>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</si>
  <si>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</si>
  <si>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</si>
  <si>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</si>
  <si>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</si>
  <si>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</si>
  <si>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</si>
  <si>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</si>
  <si>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</si>
  <si>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</si>
  <si>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</si>
  <si>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</si>
  <si>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</si>
  <si>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</si>
  <si>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</si>
  <si>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</si>
  <si>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</si>
  <si>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</si>
  <si>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</si>
  <si>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</si>
  <si>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</si>
  <si>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</si>
  <si>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</si>
  <si>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</si>
  <si>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</si>
  <si>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</si>
  <si>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</si>
  <si>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</si>
  <si>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</si>
  <si>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</si>
  <si>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</si>
  <si>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</si>
  <si>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</si>
  <si>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</si>
  <si>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</si>
  <si>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</si>
  <si>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</si>
  <si>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</si>
  <si>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</si>
  <si>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</si>
  <si>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</si>
  <si>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</si>
  <si>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</si>
  <si>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</si>
  <si>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</si>
  <si>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</si>
  <si>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</si>
  <si>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</si>
  <si>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</si>
  <si>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</si>
  <si>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</si>
  <si>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</si>
  <si>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</si>
  <si>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</si>
  <si>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</si>
  <si>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</si>
  <si>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</si>
  <si>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</si>
  <si>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</si>
  <si>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</si>
  <si>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</si>
  <si>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</si>
  <si>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</si>
  <si>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100</t>
  </si>
  <si>
    <t>湖南城陵矶新港区管理委员会</t>
  </si>
  <si>
    <t xml:space="preserve">  100012</t>
  </si>
  <si>
    <t xml:space="preserve">  湖南城陵矶临港产业新区土地储备开发中心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</si>
  <si>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</si>
  <si>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</si>
  <si>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</si>
  <si>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</si>
  <si>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</si>
  <si>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</si>
  <si>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</si>
  <si>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</si>
  <si>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</si>
  <si>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</si>
  <si>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</si>
  <si>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</si>
  <si>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湖南城陵矶临港产业新区土地储备开发中心</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</si>
  <si>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</si>
  <si>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</si>
  <si>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</si>
  <si>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</si>
  <si>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</si>
  <si>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</si>
  <si>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</si>
  <si>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</si>
  <si>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06</t>
  </si>
  <si>
    <t xml:space="preserve">      2080506</t>
  </si>
  <si>
    <t xml:space="preserve">      机关事业单位职业年金缴费支出</t>
  </si>
  <si>
    <t>27</t>
  </si>
  <si>
    <t xml:space="preserve">     20827</t>
  </si>
  <si>
    <t xml:space="preserve">     财政对其他社会保险基金的补助</t>
  </si>
  <si>
    <t>01</t>
  </si>
  <si>
    <t xml:space="preserve">      2082701</t>
  </si>
  <si>
    <t xml:space="preserve">      财政对失业保险基金的补助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</si>
  <si>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</si>
  <si>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</si>
  <si>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</si>
  <si>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</si>
  <si>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</si>
  <si>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</si>
  <si>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</si>
  <si>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</si>
  <si>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</si>
  <si>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2101101</t>
  </si>
  <si>
    <t xml:space="preserve">      行政单位医疗</t>
  </si>
  <si>
    <t>03</t>
  </si>
  <si>
    <t xml:space="preserve">      2101103</t>
  </si>
  <si>
    <t xml:space="preserve">      公务员医疗补助</t>
  </si>
  <si>
    <t>212</t>
  </si>
  <si>
    <t xml:space="preserve">   212</t>
  </si>
  <si>
    <t xml:space="preserve">   城乡社区支出</t>
  </si>
  <si>
    <t>08</t>
  </si>
  <si>
    <t xml:space="preserve">     21208</t>
  </si>
  <si>
    <t xml:space="preserve">     国有土地使用权出让收入安排的支出</t>
  </si>
  <si>
    <t xml:space="preserve">      2120801</t>
  </si>
  <si>
    <t xml:space="preserve">      征地和拆迁补偿支出</t>
  </si>
  <si>
    <t>220</t>
  </si>
  <si>
    <t xml:space="preserve">   220</t>
  </si>
  <si>
    <t xml:space="preserve">   自然资源海洋气象等支出</t>
  </si>
  <si>
    <t xml:space="preserve">     22001</t>
  </si>
  <si>
    <t xml:space="preserve">     自然资源事务</t>
  </si>
  <si>
    <t xml:space="preserve">      2200101</t>
  </si>
  <si>
    <t xml:space="preserve">      行政运行</t>
  </si>
  <si>
    <t>12</t>
  </si>
  <si>
    <t xml:space="preserve">      2200112</t>
  </si>
  <si>
    <t xml:space="preserve">      土地资源储备支出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</si>
  <si>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</si>
  <si>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</si>
  <si>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</si>
  <si>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</si>
  <si>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</si>
  <si>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</si>
  <si>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</si>
  <si>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</si>
  <si>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</si>
  <si>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</si>
  <si>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</si>
  <si>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</si>
  <si>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</si>
  <si>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</si>
  <si>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</si>
  <si>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</si>
  <si>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</si>
  <si>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</si>
  <si>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</si>
  <si>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</si>
  <si>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</si>
  <si>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</si>
  <si>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</si>
  <si>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</si>
  <si>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</si>
  <si>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100012</t>
  </si>
  <si>
    <t xml:space="preserve">    机关事业单位基本养老保险缴费支出</t>
  </si>
  <si>
    <t xml:space="preserve">    机关事业单位职业年金缴费支出</t>
  </si>
  <si>
    <t xml:space="preserve">    财政对失业保险基金的补助</t>
  </si>
  <si>
    <t xml:space="preserve">    财政对工伤保险基金的补助</t>
  </si>
  <si>
    <t xml:space="preserve">    行政单位医疗</t>
  </si>
  <si>
    <t xml:space="preserve">    公务员医疗补助</t>
  </si>
  <si>
    <t xml:space="preserve">    征地和拆迁补偿支出</t>
  </si>
  <si>
    <t xml:space="preserve">    行政运行</t>
  </si>
  <si>
    <t xml:space="preserve">    土地资源储备支出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</si>
  <si>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</si>
  <si>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</si>
  <si>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</si>
  <si>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</si>
  <si>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</si>
  <si>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</si>
  <si>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</si>
  <si>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</si>
  <si>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</si>
  <si>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</si>
  <si>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</si>
  <si>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</si>
  <si>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</si>
  <si>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</si>
  <si>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</si>
  <si>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</si>
  <si>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</si>
  <si>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</si>
  <si>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</si>
  <si>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</si>
  <si>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</si>
  <si>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</si>
  <si>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</si>
  <si>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</si>
  <si>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</si>
  <si>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</si>
  <si>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</si>
  <si>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</si>
  <si>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</si>
  <si>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</si>
  <si>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</si>
  <si>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</si>
  <si>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20827</t>
  </si>
  <si>
    <t xml:space="preserve">    财政对其他社会保险基金的补助</t>
  </si>
  <si>
    <t xml:space="preserve">     2082701</t>
  </si>
  <si>
    <t xml:space="preserve">     财政对失业保险基金的补助</t>
  </si>
  <si>
    <t xml:space="preserve">     2082702</t>
  </si>
  <si>
    <t xml:space="preserve">     财政对工伤保险基金的补助</t>
  </si>
  <si>
    <t xml:space="preserve">    21011</t>
  </si>
  <si>
    <t xml:space="preserve">    行政事业单位医疗</t>
  </si>
  <si>
    <t xml:space="preserve">     2101101</t>
  </si>
  <si>
    <t xml:space="preserve">     行政单位医疗</t>
  </si>
  <si>
    <t xml:space="preserve">     2101103</t>
  </si>
  <si>
    <t xml:space="preserve">     公务员医疗补助</t>
  </si>
  <si>
    <t xml:space="preserve">    22001</t>
  </si>
  <si>
    <t xml:space="preserve">    自然资源事务</t>
  </si>
  <si>
    <t xml:space="preserve">     2200101</t>
  </si>
  <si>
    <t xml:space="preserve">     行政运行</t>
  </si>
  <si>
    <t xml:space="preserve">     2200112</t>
  </si>
  <si>
    <t xml:space="preserve">     土地资源储备支出</t>
  </si>
  <si>
    <t xml:space="preserve">    22102</t>
  </si>
  <si>
    <t xml:space="preserve">    住房改革支出</t>
  </si>
  <si>
    <t xml:space="preserve">     2210201</t>
  </si>
  <si>
    <t xml:space="preserve">     住房公积金</t>
  </si>
  <si>
    <t>注：如本表格为空，则表示本年度未安排此项目。</t>
  </si>
  <si>
    <t>部门公开表08</t>
  </si>
  <si>
    <t>单位：万元</t>
  </si>
  <si>
    <t>部门预算支出经济分类科目</t>
  </si>
  <si>
    <t>本年一般公共预算基本支出</t>
  </si>
  <si>
    <t>科目代码</t>
  </si>
  <si>
    <t>301</t>
  </si>
  <si>
    <t xml:space="preserve">  30108</t>
  </si>
  <si>
    <t xml:space="preserve">  机关事业单位基本养老保险缴费</t>
  </si>
  <si>
    <t xml:space="preserve">  30109</t>
  </si>
  <si>
    <t xml:space="preserve">  职业年金缴费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</si>
  <si>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</si>
  <si>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</si>
  <si>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</si>
  <si>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</si>
  <si>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</si>
  <si>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</si>
  <si>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30107</t>
  </si>
  <si>
    <t xml:space="preserve">  绩效工资</t>
  </si>
  <si>
    <t xml:space="preserve">  30106</t>
  </si>
  <si>
    <t xml:space="preserve">  伙食补助费</t>
  </si>
  <si>
    <t xml:space="preserve">  30103</t>
  </si>
  <si>
    <t xml:space="preserve">  奖金</t>
  </si>
  <si>
    <t xml:space="preserve">  30102</t>
  </si>
  <si>
    <t xml:space="preserve">  津贴补贴</t>
  </si>
  <si>
    <t xml:space="preserve">  30101</t>
  </si>
  <si>
    <t xml:space="preserve">  基本工资</t>
  </si>
  <si>
    <t xml:space="preserve">  30113</t>
  </si>
  <si>
    <t xml:space="preserve">  住房公积金</t>
  </si>
  <si>
    <t>其他工资福利支出</t>
  </si>
  <si>
    <t>302</t>
  </si>
  <si>
    <t>商品和服务支出</t>
  </si>
  <si>
    <t xml:space="preserve">  30239</t>
  </si>
  <si>
    <t xml:space="preserve">  其他交通费用</t>
  </si>
  <si>
    <t xml:space="preserve">  30211</t>
  </si>
  <si>
    <t xml:space="preserve">  差旅费</t>
  </si>
  <si>
    <t xml:space="preserve">  30202</t>
  </si>
  <si>
    <t xml:space="preserve">  印刷费</t>
  </si>
  <si>
    <t xml:space="preserve">  30201</t>
  </si>
  <si>
    <t xml:space="preserve">  办公费</t>
  </si>
  <si>
    <t>工会经费</t>
  </si>
  <si>
    <t xml:space="preserve">  30299</t>
  </si>
  <si>
    <t xml:space="preserve">  其他商品和服务支出</t>
  </si>
  <si>
    <t>部门公开表09</t>
  </si>
  <si>
    <t>工资奖金津补贴</t>
  </si>
  <si>
    <t>社会保障缴费</t>
  </si>
  <si>
    <t>住房公积金</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</si>
  <si>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</si>
  <si>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</si>
  <si>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</si>
  <si>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</si>
  <si>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</si>
  <si>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</si>
  <si>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</si>
  <si>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</si>
  <si>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</si>
  <si>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</si>
  <si>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</si>
  <si>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</si>
  <si>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</si>
  <si>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</si>
  <si>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</si>
  <si>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</si>
  <si>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</si>
  <si>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</si>
  <si>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</si>
  <si>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</si>
  <si>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</si>
  <si>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</si>
  <si>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</si>
  <si>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</si>
  <si>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</si>
  <si>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</si>
  <si>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</si>
  <si>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</si>
  <si>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</si>
  <si>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</si>
  <si>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</si>
  <si>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</si>
  <si>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</si>
  <si>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</si>
  <si>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</si>
  <si>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</si>
  <si>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</si>
  <si>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</si>
  <si>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</si>
  <si>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</si>
  <si>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</si>
  <si>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</si>
  <si>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</si>
  <si>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</si>
  <si>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</si>
  <si>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</si>
  <si>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</si>
  <si>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</si>
  <si>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</si>
  <si>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</si>
  <si>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</si>
  <si>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</si>
  <si>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</si>
  <si>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</si>
  <si>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</si>
  <si>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</si>
  <si>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</si>
  <si>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</si>
  <si>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</si>
  <si>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</si>
  <si>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</si>
  <si>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</si>
  <si>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</si>
  <si>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</si>
  <si>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</si>
  <si>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</si>
  <si>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</si>
  <si>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</si>
  <si>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</si>
  <si>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</si>
  <si>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</si>
  <si>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</si>
  <si>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</si>
  <si>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</si>
  <si>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</si>
  <si>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 xml:space="preserve">    21208</t>
  </si>
  <si>
    <t xml:space="preserve">    国有土地使用权出让收入安排的支出</t>
  </si>
  <si>
    <t xml:space="preserve">     2120801</t>
  </si>
  <si>
    <t xml:space="preserve">     征地和拆迁补偿支出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</si>
  <si>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</si>
  <si>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</si>
  <si>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</si>
  <si>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</si>
  <si>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</si>
  <si>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</si>
  <si>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</si>
  <si>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</si>
  <si>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</si>
  <si>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</si>
  <si>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</si>
  <si>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</si>
  <si>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</si>
  <si>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</si>
  <si>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</si>
  <si>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</si>
  <si>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</si>
  <si>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</si>
  <si>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</si>
  <si>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</si>
  <si>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100012</t>
  </si>
  <si>
    <t xml:space="preserve">   征地拆迁及报批</t>
  </si>
  <si>
    <t xml:space="preserve">   劳务派遣人员工资</t>
  </si>
  <si>
    <t xml:space="preserve">   土储中心工作经费</t>
  </si>
  <si>
    <t>部门公开表22</t>
  </si>
  <si>
    <t xml:space="preserve">    土地储备中心部门(单位)项目支出预算绩效目标申报表</t>
  </si>
  <si>
    <t>项目名称</t>
  </si>
  <si>
    <t>项目属性</t>
  </si>
  <si>
    <t>项目资金</t>
  </si>
  <si>
    <t>项目立项依据</t>
  </si>
  <si>
    <t>项目保障措施</t>
  </si>
  <si>
    <t>项目年度实施进度计划</t>
  </si>
  <si>
    <t>项目长期绩效目标</t>
  </si>
  <si>
    <t>项目年度绩效目标</t>
  </si>
  <si>
    <t>项目产出指标</t>
  </si>
  <si>
    <t>项目绩效指标</t>
  </si>
  <si>
    <t>其他说明的问题</t>
  </si>
  <si>
    <t>其中：财政拨款</t>
  </si>
  <si>
    <t>项目数量指标</t>
  </si>
  <si>
    <t>项目质量指标</t>
  </si>
  <si>
    <t>项目时效指标</t>
  </si>
  <si>
    <t>项目成本指标</t>
  </si>
  <si>
    <t>项目经济效益指标</t>
  </si>
  <si>
    <t>项目社会效益指标</t>
  </si>
  <si>
    <t>项目生态效益指标</t>
  </si>
  <si>
    <t>项目可持续影响指标</t>
  </si>
  <si>
    <t>项目社会公众或服务对象满意度</t>
  </si>
  <si>
    <t>**</t>
  </si>
  <si>
    <t>土地报批和项目征拆</t>
  </si>
  <si>
    <t>常年项目</t>
  </si>
  <si>
    <t>按照2024年土地储备和供应计划,以及新港区2024年工作安排要点等文件</t>
  </si>
  <si>
    <t>按照新港区党工委、管委会2024年工作征拆计划，协同两区项目部征拆力量实施</t>
  </si>
  <si>
    <t>按照新港区党工委、管委会2024年工作中土地储备计划</t>
  </si>
  <si>
    <t>根据年度部门整体目标，保障用地需求目标，实现土地出让收入6亿元。</t>
  </si>
  <si>
    <t>保障重大产业项目用地需求，及储备土地产权清晰，边界无争议等。</t>
  </si>
  <si>
    <t>保障2024年度工作要点中，需要满足重大项目用地需求。</t>
  </si>
  <si>
    <t>根据岳阳市征拆安置相关文件规定，严格控制征拆成本。</t>
  </si>
  <si>
    <t>大力提倡亩均投资效益、亩均产出效益，努力实现双提升。实现土地出让竞买保证金按评估地价的100%缴纳，保障土地收入入账；</t>
  </si>
  <si>
    <t>规范土地使用、开发，保证储备土地升值；</t>
  </si>
  <si>
    <t>支持新港区范围内生态保护建设；</t>
  </si>
  <si>
    <t>服务对象满意度达到98%；群众满意度达到98%；</t>
  </si>
  <si>
    <t>部门公开表23</t>
  </si>
  <si>
    <t>土地储备中心部门(单位)整体支出预算绩效目标申报表</t>
  </si>
  <si>
    <t>单位
编码</t>
  </si>
  <si>
    <t>单位
名称</t>
  </si>
  <si>
    <t>年度预算申请资金</t>
  </si>
  <si>
    <t>部门职能职责概述</t>
  </si>
  <si>
    <t>年度整体绩效目标</t>
  </si>
  <si>
    <t>年度整体绩效指标</t>
  </si>
  <si>
    <t>总额</t>
  </si>
  <si>
    <t>基本
支出</t>
  </si>
  <si>
    <t>项目
支出</t>
  </si>
  <si>
    <t>产出指标</t>
  </si>
  <si>
    <t>效益指标</t>
  </si>
  <si>
    <t>数量指标</t>
  </si>
  <si>
    <t>质量指标</t>
  </si>
  <si>
    <t>时效指标</t>
  </si>
  <si>
    <t>成本指标</t>
  </si>
  <si>
    <t>经济效益指标</t>
  </si>
  <si>
    <t>社会效益指标</t>
  </si>
  <si>
    <t>生态效益指标</t>
  </si>
  <si>
    <t>可持续影响指标</t>
  </si>
  <si>
    <t>社会公众或服务对象满意度</t>
  </si>
  <si>
    <t>负责编制临港产业新区年度土地储备计划，并组织实施；
负责承担临港产业新区范围内所有土地征拆及收购的具体事务并做好土地前期开发工作；
负责筹措并管理土地储备资金，会同有关部门制定土地收购、储备、开发等方案；
负责对收回的存量土地实施储备、管理，建好土地储备库；
及时向临港产业新区管委会提供储备土地与土地开发的有关情况，确保土地供应市场稳定；
承办临港产业新区土地储备委员会的日常事务工作。</t>
  </si>
  <si>
    <t>1、完成年度土地储备计划的编制；
2、承担临港产业新区范围内所有土地的征收及收储的具体事务；
3、对收回的存量土地实施储备、管理，建好土地储备库；
4、负责配合土地出让前期相关工作，完成土地出让的目标。
5、向管委会提供储备土地与土地开发的有关情况，保障重大产业项目用地需求。</t>
  </si>
  <si>
    <t>实现土地出让收入6亿元。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</si>
</sst>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7">
    <font>
      <sz val="11"/>
      <color indexed="8"/>
      <name val="宋体"/>
      <charset val="1"/>
      <scheme val="minor"/>
    </font>
    <font>
      <sz val="9"/>
      <name val="宋体"/>
      <charset val="134"/>
    </font>
    <font>
      <sz val="9"/>
      <name val="SimSun"/>
      <charset val="134"/>
    </font>
    <font>
      <b/>
      <sz val="18"/>
      <name val="宋体"/>
      <charset val="134"/>
    </font>
    <font>
      <b/>
      <sz val="12"/>
      <name val="宋体"/>
      <charset val="134"/>
    </font>
    <font>
      <sz val="12"/>
      <name val="宋体"/>
      <charset val="134"/>
    </font>
    <font>
      <sz val="10"/>
      <name val="宋体"/>
      <charset val="134"/>
    </font>
    <font>
      <b/>
      <sz val="17"/>
      <name val="SimSun"/>
      <charset val="134"/>
    </font>
    <font>
      <b/>
      <sz val="9"/>
      <name val="SimSun"/>
      <charset val="134"/>
    </font>
    <font>
      <b/>
      <sz val="8"/>
      <name val="SimSun"/>
      <charset val="134"/>
    </font>
    <font>
      <b/>
      <sz val="7"/>
      <name val="SimSun"/>
      <charset val="134"/>
    </font>
    <font>
      <sz val="7"/>
      <name val="SimSun"/>
      <charset val="134"/>
    </font>
    <font>
      <b/>
      <sz val="19"/>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4"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5" fillId="0" borderId="0" applyNumberFormat="0" applyFill="0" applyBorder="0" applyAlignment="0" applyProtection="0">
      <alignment vertical="center"/>
    </xf>
    <xf numFmtId="0" fontId="26" fillId="5" borderId="11" applyNumberFormat="0" applyAlignment="0" applyProtection="0">
      <alignment vertical="center"/>
    </xf>
    <xf numFmtId="0" fontId="27" fillId="6" borderId="12" applyNumberFormat="0" applyAlignment="0" applyProtection="0">
      <alignment vertical="center"/>
    </xf>
    <xf numFmtId="0" fontId="28" fillId="6" borderId="11" applyNumberFormat="0" applyAlignment="0" applyProtection="0">
      <alignment vertical="center"/>
    </xf>
    <xf numFmtId="0" fontId="29" fillId="7" borderId="13" applyNumberFormat="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5" fillId="0" borderId="0">
      <alignment vertical="center"/>
    </xf>
  </cellStyleXfs>
  <cellXfs count="78">
    <xf numFmtId="0" fontId="0" fillId="0" borderId="0" xfId="0" applyFont="1">
      <alignment vertical="center"/>
    </xf>
    <xf numFmtId="0" fontId="1" fillId="0" borderId="0" xfId="0" applyFont="1" applyFill="1" applyBorder="1" applyAlignment="1"/>
    <xf numFmtId="0" fontId="2" fillId="0" borderId="0" xfId="0" applyFont="1" applyBorder="1" applyAlignment="1">
      <alignment vertical="center" wrapText="1"/>
    </xf>
    <xf numFmtId="0" fontId="3" fillId="0" borderId="0"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49" fontId="5" fillId="2" borderId="1" xfId="49"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4" fontId="5" fillId="0" borderId="2"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center" wrapText="1"/>
    </xf>
    <xf numFmtId="49" fontId="5" fillId="0" borderId="2" xfId="0" applyNumberFormat="1" applyFont="1" applyFill="1" applyBorder="1" applyAlignment="1" applyProtection="1">
      <alignment horizontal="left" vertical="center" wrapText="1"/>
    </xf>
    <xf numFmtId="0" fontId="5" fillId="0" borderId="6" xfId="0" applyFont="1" applyFill="1" applyBorder="1" applyAlignment="1">
      <alignment horizontal="right" vertical="center"/>
    </xf>
    <xf numFmtId="0" fontId="6" fillId="0" borderId="0" xfId="0" applyFont="1" applyFill="1" applyBorder="1" applyAlignment="1">
      <alignment horizontal="center" vertical="center"/>
    </xf>
    <xf numFmtId="0" fontId="4" fillId="0" borderId="1" xfId="0" applyNumberFormat="1" applyFont="1" applyFill="1" applyBorder="1" applyAlignment="1" applyProtection="1">
      <alignment vertical="center" wrapText="1"/>
    </xf>
    <xf numFmtId="49" fontId="5" fillId="0" borderId="1" xfId="0" applyNumberFormat="1" applyFont="1" applyFill="1" applyBorder="1" applyAlignment="1" applyProtection="1">
      <alignment horizontal="center" vertical="center" wrapText="1"/>
    </xf>
    <xf numFmtId="0" fontId="2" fillId="0" borderId="0" xfId="0" applyFont="1" applyBorder="1" applyAlignment="1">
      <alignment horizontal="right" vertical="center" wrapText="1"/>
    </xf>
    <xf numFmtId="49" fontId="5" fillId="0" borderId="2" xfId="0" applyNumberFormat="1" applyFont="1" applyFill="1" applyBorder="1" applyAlignment="1" applyProtection="1">
      <alignment horizontal="center" vertical="center" wrapText="1"/>
    </xf>
    <xf numFmtId="0" fontId="5" fillId="0" borderId="6" xfId="0" applyFont="1" applyFill="1" applyBorder="1" applyAlignment="1">
      <alignment horizontal="center" vertical="center"/>
    </xf>
    <xf numFmtId="0" fontId="4" fillId="0" borderId="1" xfId="0" applyNumberFormat="1" applyFont="1" applyFill="1" applyBorder="1" applyAlignment="1" applyProtection="1">
      <alignment horizontal="left" vertical="center" wrapText="1"/>
    </xf>
    <xf numFmtId="0" fontId="5" fillId="0" borderId="5" xfId="0" applyFont="1" applyFill="1" applyBorder="1" applyAlignment="1">
      <alignment horizontal="left" vertical="center"/>
    </xf>
    <xf numFmtId="49" fontId="5" fillId="0" borderId="3" xfId="0" applyNumberFormat="1" applyFont="1" applyFill="1" applyBorder="1" applyAlignment="1" applyProtection="1">
      <alignment horizontal="center" vertical="center" wrapText="1"/>
    </xf>
    <xf numFmtId="0" fontId="7" fillId="0" borderId="0" xfId="0" applyFont="1" applyBorder="1" applyAlignment="1">
      <alignment horizontal="center" vertical="center" wrapText="1"/>
    </xf>
    <xf numFmtId="0" fontId="8" fillId="0" borderId="0" xfId="0" applyFont="1" applyBorder="1" applyAlignment="1">
      <alignment vertical="center" wrapText="1"/>
    </xf>
    <xf numFmtId="0" fontId="9" fillId="0" borderId="7" xfId="0" applyFont="1" applyBorder="1" applyAlignment="1">
      <alignment horizontal="center" vertical="center" wrapText="1"/>
    </xf>
    <xf numFmtId="0" fontId="10" fillId="0" borderId="7" xfId="0" applyFont="1" applyBorder="1" applyAlignment="1">
      <alignment vertical="center" wrapText="1"/>
    </xf>
    <xf numFmtId="0" fontId="10" fillId="0" borderId="7" xfId="0" applyFont="1" applyBorder="1" applyAlignment="1">
      <alignment horizontal="center" vertical="center" wrapText="1"/>
    </xf>
    <xf numFmtId="4" fontId="10" fillId="0" borderId="7" xfId="0" applyNumberFormat="1" applyFont="1" applyBorder="1" applyAlignment="1">
      <alignment vertical="center" wrapText="1"/>
    </xf>
    <xf numFmtId="0" fontId="10" fillId="0" borderId="7" xfId="0" applyFont="1" applyBorder="1" applyAlignment="1">
      <alignment horizontal="left" vertical="center" wrapText="1"/>
    </xf>
    <xf numFmtId="0" fontId="11" fillId="3" borderId="7" xfId="0" applyFont="1" applyFill="1" applyBorder="1" applyAlignment="1">
      <alignment horizontal="left" vertical="center" wrapText="1"/>
    </xf>
    <xf numFmtId="4" fontId="11" fillId="0" borderId="7" xfId="0" applyNumberFormat="1" applyFont="1" applyBorder="1" applyAlignment="1">
      <alignment vertical="center" wrapText="1"/>
    </xf>
    <xf numFmtId="0" fontId="11" fillId="0" borderId="0" xfId="0" applyFont="1" applyBorder="1" applyAlignment="1">
      <alignment vertical="center" wrapText="1"/>
    </xf>
    <xf numFmtId="0" fontId="8" fillId="0" borderId="0" xfId="0" applyFont="1" applyBorder="1" applyAlignment="1">
      <alignment horizontal="right" vertical="center" wrapText="1"/>
    </xf>
    <xf numFmtId="0" fontId="11" fillId="0" borderId="7" xfId="0" applyFont="1" applyBorder="1" applyAlignment="1">
      <alignment vertical="center" wrapText="1"/>
    </xf>
    <xf numFmtId="0" fontId="10" fillId="3" borderId="7" xfId="0" applyFont="1" applyFill="1" applyBorder="1" applyAlignment="1">
      <alignment horizontal="left" vertical="center" wrapText="1"/>
    </xf>
    <xf numFmtId="4" fontId="11" fillId="0" borderId="7" xfId="0" applyNumberFormat="1" applyFont="1" applyBorder="1" applyAlignment="1">
      <alignment horizontal="right" vertical="center" wrapText="1"/>
    </xf>
    <xf numFmtId="0" fontId="10" fillId="3" borderId="7" xfId="0" applyFont="1" applyFill="1" applyBorder="1" applyAlignment="1">
      <alignment vertical="center" wrapText="1"/>
    </xf>
    <xf numFmtId="0" fontId="11" fillId="3" borderId="7" xfId="0" applyFont="1" applyFill="1" applyBorder="1" applyAlignment="1">
      <alignment horizontal="center" vertical="center" wrapText="1"/>
    </xf>
    <xf numFmtId="0" fontId="11" fillId="3" borderId="7" xfId="0" applyFont="1" applyFill="1" applyBorder="1" applyAlignment="1">
      <alignment vertical="center" wrapText="1"/>
    </xf>
    <xf numFmtId="4" fontId="11" fillId="3" borderId="7" xfId="0" applyNumberFormat="1" applyFont="1" applyFill="1" applyBorder="1" applyAlignment="1">
      <alignment vertical="center" wrapText="1"/>
    </xf>
    <xf numFmtId="0" fontId="2" fillId="0" borderId="7" xfId="0" applyFont="1" applyBorder="1" applyAlignment="1">
      <alignment vertical="center" wrapText="1"/>
    </xf>
    <xf numFmtId="4" fontId="10" fillId="0" borderId="7" xfId="0" applyNumberFormat="1" applyFont="1" applyBorder="1" applyAlignment="1">
      <alignment horizontal="right" vertical="center" wrapText="1"/>
    </xf>
    <xf numFmtId="0" fontId="12" fillId="0" borderId="0" xfId="0" applyFont="1" applyBorder="1" applyAlignment="1">
      <alignment horizontal="center" vertical="center" wrapText="1"/>
    </xf>
    <xf numFmtId="0" fontId="9" fillId="0" borderId="0" xfId="0" applyFont="1" applyBorder="1" applyAlignment="1">
      <alignment vertical="center" wrapText="1"/>
    </xf>
    <xf numFmtId="0" fontId="9" fillId="0" borderId="0" xfId="0" applyFont="1" applyBorder="1" applyAlignment="1">
      <alignment horizontal="right" vertical="center" wrapText="1"/>
    </xf>
    <xf numFmtId="176" fontId="10" fillId="0" borderId="7" xfId="0" applyNumberFormat="1" applyFont="1" applyBorder="1" applyAlignment="1">
      <alignment horizontal="right" vertical="center" wrapText="1"/>
    </xf>
    <xf numFmtId="0" fontId="11" fillId="0" borderId="7" xfId="0" applyFont="1" applyBorder="1" applyAlignment="1">
      <alignment horizontal="left" vertical="center" wrapText="1"/>
    </xf>
    <xf numFmtId="176" fontId="11" fillId="0" borderId="7" xfId="0" applyNumberFormat="1" applyFont="1" applyBorder="1" applyAlignment="1">
      <alignment horizontal="right" vertical="center" wrapText="1"/>
    </xf>
    <xf numFmtId="0" fontId="10" fillId="3" borderId="7" xfId="0" applyFont="1" applyFill="1" applyBorder="1" applyAlignment="1">
      <alignment horizontal="center" vertical="center" wrapText="1"/>
    </xf>
    <xf numFmtId="4" fontId="11" fillId="0" borderId="7" xfId="0" applyNumberFormat="1" applyFont="1" applyFill="1" applyBorder="1" applyAlignment="1">
      <alignment vertical="center" wrapText="1"/>
    </xf>
    <xf numFmtId="4" fontId="10" fillId="3" borderId="7" xfId="0" applyNumberFormat="1" applyFont="1" applyFill="1" applyBorder="1" applyAlignment="1">
      <alignment vertical="center" wrapText="1"/>
    </xf>
    <xf numFmtId="0" fontId="2" fillId="0" borderId="0" xfId="0" applyFont="1" applyBorder="1" applyAlignment="1">
      <alignment horizontal="center" vertical="center" wrapText="1"/>
    </xf>
    <xf numFmtId="0" fontId="8" fillId="0" borderId="0" xfId="0" applyFont="1" applyBorder="1" applyAlignment="1">
      <alignment horizontal="left" vertical="center" wrapText="1"/>
    </xf>
    <xf numFmtId="0" fontId="9" fillId="0" borderId="7" xfId="0" applyFont="1" applyBorder="1" applyAlignment="1">
      <alignment vertical="center" wrapText="1"/>
    </xf>
    <xf numFmtId="4" fontId="9" fillId="0" borderId="7" xfId="0" applyNumberFormat="1" applyFont="1" applyBorder="1" applyAlignment="1">
      <alignment vertical="center" wrapText="1"/>
    </xf>
    <xf numFmtId="0" fontId="13" fillId="0" borderId="7" xfId="0" applyFont="1" applyBorder="1" applyAlignment="1">
      <alignment vertical="center" wrapText="1"/>
    </xf>
    <xf numFmtId="0" fontId="9" fillId="3" borderId="7" xfId="0" applyFont="1" applyFill="1" applyBorder="1" applyAlignment="1">
      <alignment horizontal="left" vertical="center" wrapText="1"/>
    </xf>
    <xf numFmtId="4" fontId="9" fillId="3" borderId="7" xfId="0" applyNumberFormat="1" applyFont="1" applyFill="1" applyBorder="1" applyAlignment="1">
      <alignment vertical="center" wrapText="1"/>
    </xf>
    <xf numFmtId="0" fontId="13" fillId="3" borderId="7" xfId="0" applyFont="1" applyFill="1" applyBorder="1" applyAlignment="1">
      <alignment horizontal="center" vertical="center" wrapText="1"/>
    </xf>
    <xf numFmtId="0" fontId="8" fillId="0" borderId="7" xfId="0" applyFont="1" applyBorder="1" applyAlignment="1">
      <alignment vertical="center" wrapText="1"/>
    </xf>
    <xf numFmtId="0" fontId="9" fillId="3" borderId="7" xfId="0" applyFont="1" applyFill="1" applyBorder="1" applyAlignment="1">
      <alignment vertical="center" wrapText="1"/>
    </xf>
    <xf numFmtId="0" fontId="13" fillId="3" borderId="7" xfId="0" applyFont="1" applyFill="1" applyBorder="1" applyAlignment="1">
      <alignment horizontal="left" vertical="center" wrapText="1"/>
    </xf>
    <xf numFmtId="0" fontId="13" fillId="3" borderId="7" xfId="0" applyFont="1" applyFill="1" applyBorder="1" applyAlignment="1">
      <alignment vertical="center" wrapText="1"/>
    </xf>
    <xf numFmtId="4" fontId="13" fillId="3" borderId="7" xfId="0" applyNumberFormat="1" applyFont="1" applyFill="1" applyBorder="1" applyAlignment="1">
      <alignment vertical="center" wrapText="1"/>
    </xf>
    <xf numFmtId="0" fontId="14" fillId="0" borderId="0" xfId="0" applyFont="1" applyBorder="1" applyAlignment="1">
      <alignment horizontal="center" vertical="center" wrapText="1"/>
    </xf>
    <xf numFmtId="0" fontId="8" fillId="0" borderId="7" xfId="0" applyFont="1" applyBorder="1" applyAlignment="1">
      <alignment horizontal="left" vertical="center" wrapText="1"/>
    </xf>
    <xf numFmtId="0" fontId="15" fillId="0" borderId="7" xfId="0" applyFont="1" applyBorder="1" applyAlignment="1">
      <alignment horizontal="center" vertical="center" wrapText="1"/>
    </xf>
    <xf numFmtId="0" fontId="15" fillId="0" borderId="7" xfId="0" applyFont="1" applyBorder="1" applyAlignment="1">
      <alignment horizontal="left" vertical="center" wrapText="1"/>
    </xf>
    <xf numFmtId="0" fontId="15" fillId="3" borderId="7" xfId="0" applyFont="1" applyFill="1" applyBorder="1" applyAlignment="1">
      <alignment horizontal="left" vertical="center" wrapText="1"/>
    </xf>
    <xf numFmtId="0" fontId="16"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O13" sqref="O13"/>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73.3" customHeight="1" spans="1:9">
      <c r="A1" s="75" t="s">
        <v>0</v>
      </c>
      <c r="B1" s="75"/>
      <c r="C1" s="75"/>
      <c r="D1" s="75"/>
      <c r="E1" s="75"/>
      <c r="F1" s="75"/>
      <c r="G1" s="75"/>
      <c r="H1" s="75"/>
      <c r="I1" s="75"/>
    </row>
    <row r="2" ht="23.25" customHeight="1" spans="1:9">
      <c r="A2" s="29"/>
      <c r="B2" s="29"/>
      <c r="C2" s="29"/>
      <c r="D2" s="29"/>
      <c r="E2" s="29"/>
      <c r="F2" s="29"/>
      <c r="G2" s="29"/>
      <c r="H2" s="29"/>
      <c r="I2" s="29"/>
    </row>
    <row r="3" ht="21.55" customHeight="1" spans="1:9">
      <c r="A3" s="29"/>
      <c r="B3" s="29"/>
      <c r="C3" s="29"/>
      <c r="D3" s="29"/>
      <c r="E3" s="29"/>
      <c r="F3" s="29"/>
      <c r="G3" s="29"/>
      <c r="H3" s="29"/>
      <c r="I3" s="29"/>
    </row>
    <row r="4" ht="39.65" customHeight="1" spans="1:9">
      <c r="A4" s="76"/>
      <c r="B4" s="77"/>
      <c r="C4" s="2"/>
      <c r="D4" s="76" t="s">
        <v>1</v>
      </c>
      <c r="E4" s="77" t="s">
        <v>2</v>
      </c>
      <c r="F4" s="77"/>
      <c r="G4" s="77"/>
      <c r="H4" s="77"/>
      <c r="I4" s="2"/>
    </row>
    <row r="5" ht="54.3" customHeight="1" spans="1:9">
      <c r="A5" s="76"/>
      <c r="B5" s="77"/>
      <c r="C5" s="2"/>
      <c r="D5" s="76" t="s">
        <v>3</v>
      </c>
      <c r="E5" s="77" t="s">
        <v>4</v>
      </c>
      <c r="F5" s="77"/>
      <c r="G5" s="77"/>
      <c r="H5" s="77"/>
      <c r="I5" s="2"/>
    </row>
    <row r="6" ht="16.35" customHeight="1"/>
    <row r="7" ht="16.35" customHeight="1"/>
    <row r="8" ht="16.35" customHeight="1" spans="4:4">
      <c r="D8" s="2"/>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workbookViewId="0">
      <pane ySplit="5" topLeftCell="A6" activePane="bottomLeft" state="frozen"/>
      <selection/>
      <selection pane="bottomLeft" activeCell="C27" sqref="C27"/>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8.95" customHeight="1" spans="1:5">
      <c r="A1" s="2"/>
      <c r="B1" s="2"/>
      <c r="C1" s="2"/>
      <c r="D1" s="2"/>
      <c r="E1" s="22" t="s">
        <v>310</v>
      </c>
    </row>
    <row r="2" ht="40.5" customHeight="1" spans="1:5">
      <c r="A2" s="28" t="s">
        <v>14</v>
      </c>
      <c r="B2" s="28"/>
      <c r="C2" s="28"/>
      <c r="D2" s="28"/>
      <c r="E2" s="28"/>
    </row>
    <row r="3" ht="20.7" customHeight="1" spans="1:5">
      <c r="A3" s="49" t="s">
        <v>31</v>
      </c>
      <c r="B3" s="49"/>
      <c r="C3" s="49"/>
      <c r="D3" s="49"/>
      <c r="E3" s="50" t="s">
        <v>311</v>
      </c>
    </row>
    <row r="4" ht="38.8" customHeight="1" spans="1:5">
      <c r="A4" s="30" t="s">
        <v>312</v>
      </c>
      <c r="B4" s="30"/>
      <c r="C4" s="30" t="s">
        <v>313</v>
      </c>
      <c r="D4" s="30"/>
      <c r="E4" s="30"/>
    </row>
    <row r="5" ht="22.8" customHeight="1" spans="1:5">
      <c r="A5" s="30" t="s">
        <v>314</v>
      </c>
      <c r="B5" s="30" t="s">
        <v>161</v>
      </c>
      <c r="C5" s="30" t="s">
        <v>136</v>
      </c>
      <c r="D5" s="30" t="s">
        <v>279</v>
      </c>
      <c r="E5" s="30" t="s">
        <v>280</v>
      </c>
    </row>
    <row r="6" ht="26.45" customHeight="1" spans="1:5">
      <c r="A6" s="34" t="s">
        <v>315</v>
      </c>
      <c r="B6" s="34" t="s">
        <v>258</v>
      </c>
      <c r="C6" s="51">
        <f>SUM(C7:C18)</f>
        <v>205.998</v>
      </c>
      <c r="D6" s="51">
        <f>SUM(D7:D18)</f>
        <v>205.998</v>
      </c>
      <c r="E6" s="51"/>
    </row>
    <row r="7" ht="26.45" customHeight="1" spans="1:5">
      <c r="A7" s="52" t="s">
        <v>316</v>
      </c>
      <c r="B7" s="52" t="s">
        <v>317</v>
      </c>
      <c r="C7" s="53">
        <v>16.637</v>
      </c>
      <c r="D7" s="53">
        <v>16.637</v>
      </c>
      <c r="E7" s="53"/>
    </row>
    <row r="8" ht="26.45" customHeight="1" spans="1:5">
      <c r="A8" s="52" t="s">
        <v>318</v>
      </c>
      <c r="B8" s="52" t="s">
        <v>319</v>
      </c>
      <c r="C8" s="53">
        <v>2.3064</v>
      </c>
      <c r="D8" s="53">
        <v>2.3064</v>
      </c>
      <c r="E8" s="53"/>
    </row>
    <row r="9" ht="26.45" customHeight="1" spans="1:5">
      <c r="A9" s="52" t="s">
        <v>320</v>
      </c>
      <c r="B9" s="52" t="s">
        <v>321</v>
      </c>
      <c r="C9" s="53">
        <v>5.3373</v>
      </c>
      <c r="D9" s="53">
        <v>5.3373</v>
      </c>
      <c r="E9" s="53"/>
    </row>
    <row r="10" ht="26.45" customHeight="1" spans="1:5">
      <c r="A10" s="52" t="s">
        <v>322</v>
      </c>
      <c r="B10" s="52" t="s">
        <v>323</v>
      </c>
      <c r="C10" s="53">
        <v>8.8384</v>
      </c>
      <c r="D10" s="53">
        <v>8.8384</v>
      </c>
      <c r="E10" s="53"/>
    </row>
    <row r="11" ht="26.45" customHeight="1" spans="1:5">
      <c r="A11" s="52" t="s">
        <v>324</v>
      </c>
      <c r="B11" s="52" t="s">
        <v>325</v>
      </c>
      <c r="C11" s="53">
        <v>1.6063</v>
      </c>
      <c r="D11" s="53">
        <v>1.6063</v>
      </c>
      <c r="E11" s="53"/>
    </row>
    <row r="12" ht="26.45" customHeight="1" spans="1:5">
      <c r="A12" s="52" t="s">
        <v>326</v>
      </c>
      <c r="B12" s="52" t="s">
        <v>327</v>
      </c>
      <c r="C12" s="53">
        <v>65.5832</v>
      </c>
      <c r="D12" s="53">
        <v>65.5832</v>
      </c>
      <c r="E12" s="53"/>
    </row>
    <row r="13" ht="26.45" customHeight="1" spans="1:5">
      <c r="A13" s="52" t="s">
        <v>328</v>
      </c>
      <c r="B13" s="52" t="s">
        <v>329</v>
      </c>
      <c r="C13" s="53">
        <v>8.8</v>
      </c>
      <c r="D13" s="53">
        <v>8.8</v>
      </c>
      <c r="E13" s="53"/>
    </row>
    <row r="14" ht="26.45" customHeight="1" spans="1:5">
      <c r="A14" s="52" t="s">
        <v>330</v>
      </c>
      <c r="B14" s="52" t="s">
        <v>331</v>
      </c>
      <c r="C14" s="53">
        <v>2.158</v>
      </c>
      <c r="D14" s="53">
        <v>2.158</v>
      </c>
      <c r="E14" s="53"/>
    </row>
    <row r="15" ht="26.45" customHeight="1" spans="1:5">
      <c r="A15" s="52" t="s">
        <v>332</v>
      </c>
      <c r="B15" s="52" t="s">
        <v>333</v>
      </c>
      <c r="C15" s="53">
        <v>22.0056</v>
      </c>
      <c r="D15" s="53">
        <v>22.0056</v>
      </c>
      <c r="E15" s="53"/>
    </row>
    <row r="16" ht="26.45" customHeight="1" spans="1:5">
      <c r="A16" s="52" t="s">
        <v>334</v>
      </c>
      <c r="B16" s="52" t="s">
        <v>335</v>
      </c>
      <c r="C16" s="53">
        <v>50.976</v>
      </c>
      <c r="D16" s="53">
        <v>50.976</v>
      </c>
      <c r="E16" s="53"/>
    </row>
    <row r="17" ht="26.45" customHeight="1" spans="1:5">
      <c r="A17" s="52" t="s">
        <v>336</v>
      </c>
      <c r="B17" s="52" t="s">
        <v>337</v>
      </c>
      <c r="C17" s="53">
        <v>21.2098</v>
      </c>
      <c r="D17" s="53">
        <v>21.2098</v>
      </c>
      <c r="E17" s="53"/>
    </row>
    <row r="18" ht="26.45" customHeight="1" spans="1:5">
      <c r="A18" s="52">
        <v>30199</v>
      </c>
      <c r="B18" s="52" t="s">
        <v>338</v>
      </c>
      <c r="C18" s="53">
        <v>0.54</v>
      </c>
      <c r="D18" s="53">
        <v>0.54</v>
      </c>
      <c r="E18" s="53"/>
    </row>
    <row r="19" ht="26.45" customHeight="1" spans="1:5">
      <c r="A19" s="34" t="s">
        <v>339</v>
      </c>
      <c r="B19" s="34" t="s">
        <v>340</v>
      </c>
      <c r="C19" s="51">
        <v>20.88</v>
      </c>
      <c r="D19" s="51"/>
      <c r="E19" s="51">
        <f>SUM(E20:E25)</f>
        <v>30</v>
      </c>
    </row>
    <row r="20" ht="26.45" customHeight="1" spans="1:5">
      <c r="A20" s="52" t="s">
        <v>341</v>
      </c>
      <c r="B20" s="52" t="s">
        <v>342</v>
      </c>
      <c r="C20" s="53">
        <v>4.38</v>
      </c>
      <c r="D20" s="53"/>
      <c r="E20" s="53">
        <v>4.38</v>
      </c>
    </row>
    <row r="21" ht="26.45" customHeight="1" spans="1:5">
      <c r="A21" s="52" t="s">
        <v>343</v>
      </c>
      <c r="B21" s="52" t="s">
        <v>344</v>
      </c>
      <c r="C21" s="53">
        <v>4</v>
      </c>
      <c r="D21" s="53"/>
      <c r="E21" s="53">
        <v>6</v>
      </c>
    </row>
    <row r="22" ht="26.45" customHeight="1" spans="1:5">
      <c r="A22" s="52" t="s">
        <v>345</v>
      </c>
      <c r="B22" s="52" t="s">
        <v>346</v>
      </c>
      <c r="C22" s="53">
        <v>4</v>
      </c>
      <c r="D22" s="53"/>
      <c r="E22" s="53">
        <v>4</v>
      </c>
    </row>
    <row r="23" ht="26.45" customHeight="1" spans="1:5">
      <c r="A23" s="52" t="s">
        <v>347</v>
      </c>
      <c r="B23" s="52" t="s">
        <v>348</v>
      </c>
      <c r="C23" s="53">
        <v>4.5</v>
      </c>
      <c r="D23" s="53"/>
      <c r="E23" s="53">
        <v>4.5</v>
      </c>
    </row>
    <row r="24" ht="26.45" customHeight="1" spans="1:5">
      <c r="A24" s="52">
        <v>30228</v>
      </c>
      <c r="B24" s="52" t="s">
        <v>349</v>
      </c>
      <c r="C24" s="53">
        <v>3</v>
      </c>
      <c r="D24" s="53"/>
      <c r="E24" s="53">
        <v>3</v>
      </c>
    </row>
    <row r="25" ht="26.45" customHeight="1" spans="1:5">
      <c r="A25" s="52" t="s">
        <v>350</v>
      </c>
      <c r="B25" s="52" t="s">
        <v>351</v>
      </c>
      <c r="C25" s="53">
        <v>4</v>
      </c>
      <c r="D25" s="53"/>
      <c r="E25" s="53">
        <v>8.12</v>
      </c>
    </row>
    <row r="26" ht="22.8" customHeight="1" spans="1:5">
      <c r="A26" s="32" t="s">
        <v>136</v>
      </c>
      <c r="B26" s="32"/>
      <c r="C26" s="51">
        <f>SUM(D26:E26)</f>
        <v>235.998</v>
      </c>
      <c r="D26" s="51">
        <f>D6</f>
        <v>205.998</v>
      </c>
      <c r="E26" s="51">
        <v>30</v>
      </c>
    </row>
    <row r="27" ht="16.35" customHeight="1" spans="1:5">
      <c r="A27" s="37" t="s">
        <v>309</v>
      </c>
      <c r="B27" s="37"/>
      <c r="C27" s="37"/>
      <c r="D27" s="37"/>
      <c r="E27" s="37"/>
    </row>
  </sheetData>
  <mergeCells count="6">
    <mergeCell ref="A2:E2"/>
    <mergeCell ref="A3:D3"/>
    <mergeCell ref="A4:B4"/>
    <mergeCell ref="C4:E4"/>
    <mergeCell ref="A26:B26"/>
    <mergeCell ref="A27:B27"/>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I20" sqref="I20"/>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6.35" customHeight="1" spans="1:14">
      <c r="A1" s="2"/>
      <c r="M1" s="22" t="s">
        <v>352</v>
      </c>
      <c r="N1" s="22"/>
    </row>
    <row r="2" ht="44.85" customHeight="1" spans="1:14">
      <c r="A2" s="28" t="s">
        <v>15</v>
      </c>
      <c r="B2" s="28"/>
      <c r="C2" s="28"/>
      <c r="D2" s="28"/>
      <c r="E2" s="28"/>
      <c r="F2" s="28"/>
      <c r="G2" s="28"/>
      <c r="H2" s="28"/>
      <c r="I2" s="28"/>
      <c r="J2" s="28"/>
      <c r="K2" s="28"/>
      <c r="L2" s="28"/>
      <c r="M2" s="28"/>
      <c r="N2" s="28"/>
    </row>
    <row r="3" ht="20.7" customHeight="1" spans="1:14">
      <c r="A3" s="29" t="s">
        <v>31</v>
      </c>
      <c r="B3" s="29"/>
      <c r="C3" s="29"/>
      <c r="D3" s="29"/>
      <c r="E3" s="29"/>
      <c r="F3" s="29"/>
      <c r="G3" s="29"/>
      <c r="H3" s="29"/>
      <c r="I3" s="29"/>
      <c r="J3" s="29"/>
      <c r="K3" s="29"/>
      <c r="L3" s="29"/>
      <c r="M3" s="38" t="s">
        <v>32</v>
      </c>
      <c r="N3" s="38"/>
    </row>
    <row r="4" ht="42.25" customHeight="1" spans="1:14">
      <c r="A4" s="30" t="s">
        <v>159</v>
      </c>
      <c r="B4" s="30"/>
      <c r="C4" s="30"/>
      <c r="D4" s="30" t="s">
        <v>228</v>
      </c>
      <c r="E4" s="30" t="s">
        <v>229</v>
      </c>
      <c r="F4" s="30" t="s">
        <v>257</v>
      </c>
      <c r="G4" s="30" t="s">
        <v>231</v>
      </c>
      <c r="H4" s="30"/>
      <c r="I4" s="30"/>
      <c r="J4" s="30"/>
      <c r="K4" s="30"/>
      <c r="L4" s="30" t="s">
        <v>235</v>
      </c>
      <c r="M4" s="30"/>
      <c r="N4" s="30"/>
    </row>
    <row r="5" ht="39.65" customHeight="1" spans="1:14">
      <c r="A5" s="30" t="s">
        <v>167</v>
      </c>
      <c r="B5" s="30" t="s">
        <v>168</v>
      </c>
      <c r="C5" s="30" t="s">
        <v>169</v>
      </c>
      <c r="D5" s="30"/>
      <c r="E5" s="30"/>
      <c r="F5" s="30"/>
      <c r="G5" s="30" t="s">
        <v>136</v>
      </c>
      <c r="H5" s="30" t="s">
        <v>353</v>
      </c>
      <c r="I5" s="30" t="s">
        <v>354</v>
      </c>
      <c r="J5" s="30" t="s">
        <v>355</v>
      </c>
      <c r="K5" s="30" t="s">
        <v>338</v>
      </c>
      <c r="L5" s="30" t="s">
        <v>136</v>
      </c>
      <c r="M5" s="30" t="s">
        <v>258</v>
      </c>
      <c r="N5" s="30" t="s">
        <v>356</v>
      </c>
    </row>
    <row r="6" ht="22.8" customHeight="1" spans="1:14">
      <c r="A6" s="31"/>
      <c r="B6" s="31"/>
      <c r="C6" s="31"/>
      <c r="D6" s="31"/>
      <c r="E6" s="31" t="s">
        <v>136</v>
      </c>
      <c r="F6" s="47">
        <v>205.998</v>
      </c>
      <c r="G6" s="47">
        <f>SUM(H6:K6)</f>
        <v>205.998</v>
      </c>
      <c r="H6" s="47">
        <v>140.7228</v>
      </c>
      <c r="I6" s="47">
        <v>34.7254</v>
      </c>
      <c r="J6" s="47">
        <v>21.2098</v>
      </c>
      <c r="K6" s="47">
        <v>9.34</v>
      </c>
      <c r="L6" s="47"/>
      <c r="M6" s="47"/>
      <c r="N6" s="47"/>
    </row>
    <row r="7" ht="22.8" customHeight="1" spans="1:14">
      <c r="A7" s="31"/>
      <c r="B7" s="31"/>
      <c r="C7" s="31"/>
      <c r="D7" s="34" t="s">
        <v>154</v>
      </c>
      <c r="E7" s="34" t="s">
        <v>155</v>
      </c>
      <c r="F7" s="47">
        <v>205.998</v>
      </c>
      <c r="G7" s="47">
        <f>SUM(H7:K7)</f>
        <v>205.998</v>
      </c>
      <c r="H7" s="47">
        <v>140.7228</v>
      </c>
      <c r="I7" s="47">
        <v>34.7254</v>
      </c>
      <c r="J7" s="47">
        <v>21.2098</v>
      </c>
      <c r="K7" s="47">
        <v>9.34</v>
      </c>
      <c r="L7" s="47"/>
      <c r="M7" s="47"/>
      <c r="N7" s="47"/>
    </row>
    <row r="8" ht="22.8" customHeight="1" spans="1:14">
      <c r="A8" s="31"/>
      <c r="B8" s="31"/>
      <c r="C8" s="31"/>
      <c r="D8" s="40" t="s">
        <v>156</v>
      </c>
      <c r="E8" s="40" t="s">
        <v>157</v>
      </c>
      <c r="F8" s="47">
        <v>205.998</v>
      </c>
      <c r="G8" s="47">
        <f>SUM(H8:K8)</f>
        <v>205.998</v>
      </c>
      <c r="H8" s="47">
        <v>140.7228</v>
      </c>
      <c r="I8" s="47">
        <v>34.7254</v>
      </c>
      <c r="J8" s="47">
        <v>21.2098</v>
      </c>
      <c r="K8" s="47">
        <v>9.34</v>
      </c>
      <c r="L8" s="47"/>
      <c r="M8" s="47"/>
      <c r="N8" s="47"/>
    </row>
    <row r="9" ht="22.8" customHeight="1" spans="1:14">
      <c r="A9" s="43" t="s">
        <v>171</v>
      </c>
      <c r="B9" s="43" t="s">
        <v>174</v>
      </c>
      <c r="C9" s="43" t="s">
        <v>174</v>
      </c>
      <c r="D9" s="35" t="s">
        <v>245</v>
      </c>
      <c r="E9" s="39" t="s">
        <v>246</v>
      </c>
      <c r="F9" s="36">
        <v>16.637</v>
      </c>
      <c r="G9" s="36">
        <v>16.637</v>
      </c>
      <c r="H9" s="41"/>
      <c r="I9" s="41">
        <v>16.637</v>
      </c>
      <c r="J9" s="41"/>
      <c r="K9" s="41"/>
      <c r="L9" s="36"/>
      <c r="M9" s="41"/>
      <c r="N9" s="41"/>
    </row>
    <row r="10" ht="22.8" customHeight="1" spans="1:14">
      <c r="A10" s="43" t="s">
        <v>171</v>
      </c>
      <c r="B10" s="43" t="s">
        <v>174</v>
      </c>
      <c r="C10" s="43" t="s">
        <v>179</v>
      </c>
      <c r="D10" s="35" t="s">
        <v>245</v>
      </c>
      <c r="E10" s="39" t="s">
        <v>247</v>
      </c>
      <c r="F10" s="36">
        <v>2.3064</v>
      </c>
      <c r="G10" s="36">
        <v>2.3064</v>
      </c>
      <c r="H10" s="41"/>
      <c r="I10" s="41">
        <v>2.3064</v>
      </c>
      <c r="J10" s="41"/>
      <c r="K10" s="41"/>
      <c r="L10" s="36"/>
      <c r="M10" s="41"/>
      <c r="N10" s="41"/>
    </row>
    <row r="11" ht="22.8" customHeight="1" spans="1:14">
      <c r="A11" s="43" t="s">
        <v>171</v>
      </c>
      <c r="B11" s="43" t="s">
        <v>182</v>
      </c>
      <c r="C11" s="43" t="s">
        <v>185</v>
      </c>
      <c r="D11" s="35" t="s">
        <v>245</v>
      </c>
      <c r="E11" s="39" t="s">
        <v>248</v>
      </c>
      <c r="F11" s="36">
        <v>0.4468</v>
      </c>
      <c r="G11" s="36">
        <v>0.4468</v>
      </c>
      <c r="H11" s="41"/>
      <c r="I11" s="41">
        <v>0.4468</v>
      </c>
      <c r="J11" s="41"/>
      <c r="K11" s="41"/>
      <c r="L11" s="36"/>
      <c r="M11" s="41"/>
      <c r="N11" s="41"/>
    </row>
    <row r="12" ht="22.8" customHeight="1" spans="1:14">
      <c r="A12" s="43" t="s">
        <v>171</v>
      </c>
      <c r="B12" s="43" t="s">
        <v>182</v>
      </c>
      <c r="C12" s="43" t="s">
        <v>188</v>
      </c>
      <c r="D12" s="35" t="s">
        <v>245</v>
      </c>
      <c r="E12" s="39" t="s">
        <v>249</v>
      </c>
      <c r="F12" s="36">
        <v>0.4992</v>
      </c>
      <c r="G12" s="36">
        <v>0.4992</v>
      </c>
      <c r="H12" s="41"/>
      <c r="I12" s="41">
        <v>0.4992</v>
      </c>
      <c r="J12" s="41"/>
      <c r="K12" s="41"/>
      <c r="L12" s="36"/>
      <c r="M12" s="41"/>
      <c r="N12" s="41"/>
    </row>
    <row r="13" ht="22.8" customHeight="1" spans="1:14">
      <c r="A13" s="43" t="s">
        <v>191</v>
      </c>
      <c r="B13" s="43" t="s">
        <v>194</v>
      </c>
      <c r="C13" s="43" t="s">
        <v>185</v>
      </c>
      <c r="D13" s="35" t="s">
        <v>245</v>
      </c>
      <c r="E13" s="39" t="s">
        <v>250</v>
      </c>
      <c r="F13" s="36">
        <v>13.2297</v>
      </c>
      <c r="G13" s="36">
        <v>13.2297</v>
      </c>
      <c r="H13" s="41"/>
      <c r="I13" s="41">
        <v>13.2297</v>
      </c>
      <c r="J13" s="41"/>
      <c r="K13" s="41"/>
      <c r="L13" s="36"/>
      <c r="M13" s="41"/>
      <c r="N13" s="41"/>
    </row>
    <row r="14" ht="22.8" customHeight="1" spans="1:14">
      <c r="A14" s="43" t="s">
        <v>191</v>
      </c>
      <c r="B14" s="43" t="s">
        <v>194</v>
      </c>
      <c r="C14" s="43" t="s">
        <v>199</v>
      </c>
      <c r="D14" s="35" t="s">
        <v>245</v>
      </c>
      <c r="E14" s="39" t="s">
        <v>251</v>
      </c>
      <c r="F14" s="36">
        <v>1.6063</v>
      </c>
      <c r="G14" s="36">
        <v>1.6063</v>
      </c>
      <c r="H14" s="41"/>
      <c r="I14" s="41">
        <v>1.6063</v>
      </c>
      <c r="J14" s="41"/>
      <c r="K14" s="41"/>
      <c r="L14" s="36"/>
      <c r="M14" s="41"/>
      <c r="N14" s="41"/>
    </row>
    <row r="15" ht="22.8" customHeight="1" spans="1:14">
      <c r="A15" s="43" t="s">
        <v>210</v>
      </c>
      <c r="B15" s="43" t="s">
        <v>185</v>
      </c>
      <c r="C15" s="43" t="s">
        <v>185</v>
      </c>
      <c r="D15" s="35" t="s">
        <v>245</v>
      </c>
      <c r="E15" s="39" t="s">
        <v>253</v>
      </c>
      <c r="F15" s="36">
        <v>150.0628</v>
      </c>
      <c r="G15" s="36">
        <f>SUM(H15:K15)</f>
        <v>150.0628</v>
      </c>
      <c r="H15" s="41">
        <v>140.7228</v>
      </c>
      <c r="I15" s="41"/>
      <c r="J15" s="41"/>
      <c r="K15" s="41">
        <v>9.34</v>
      </c>
      <c r="L15" s="36"/>
      <c r="M15" s="41"/>
      <c r="N15" s="41"/>
    </row>
    <row r="16" ht="22.8" customHeight="1" spans="1:14">
      <c r="A16" s="43" t="s">
        <v>220</v>
      </c>
      <c r="B16" s="43" t="s">
        <v>188</v>
      </c>
      <c r="C16" s="43" t="s">
        <v>185</v>
      </c>
      <c r="D16" s="35" t="s">
        <v>245</v>
      </c>
      <c r="E16" s="39" t="s">
        <v>255</v>
      </c>
      <c r="F16" s="36">
        <v>21.2098</v>
      </c>
      <c r="G16" s="36">
        <v>21.2098</v>
      </c>
      <c r="H16" s="41"/>
      <c r="I16" s="41"/>
      <c r="J16" s="41">
        <v>21.2098</v>
      </c>
      <c r="K16" s="41"/>
      <c r="L16" s="36"/>
      <c r="M16" s="41"/>
      <c r="N16" s="41"/>
    </row>
    <row r="17" ht="16.35" customHeight="1" spans="1:5">
      <c r="A17" s="37" t="s">
        <v>309</v>
      </c>
      <c r="B17" s="37"/>
      <c r="C17" s="37"/>
      <c r="D17" s="37"/>
      <c r="E17" s="37"/>
    </row>
  </sheetData>
  <mergeCells count="11">
    <mergeCell ref="M1:N1"/>
    <mergeCell ref="A2:N2"/>
    <mergeCell ref="A3:L3"/>
    <mergeCell ref="M3:N3"/>
    <mergeCell ref="A4:C4"/>
    <mergeCell ref="G4:K4"/>
    <mergeCell ref="L4:N4"/>
    <mergeCell ref="A17:E17"/>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7"/>
  <sheetViews>
    <sheetView topLeftCell="D1" workbookViewId="0">
      <selection activeCell="F15" sqref="F15"/>
    </sheetView>
  </sheetViews>
  <sheetFormatPr defaultColWidth="10" defaultRowHeight="13.5"/>
  <cols>
    <col min="1" max="1" width="4.20833333333333" customWidth="1"/>
    <col min="2" max="2" width="4.475" customWidth="1"/>
    <col min="3" max="3" width="4.61666666666667" customWidth="1"/>
    <col min="4" max="4" width="8" customWidth="1"/>
    <col min="5" max="5" width="20.0833333333333" customWidth="1"/>
    <col min="6" max="6" width="13.975" customWidth="1"/>
    <col min="7" max="12" width="7.69166666666667" customWidth="1"/>
    <col min="13" max="13" width="8.275" customWidth="1"/>
    <col min="14" max="22" width="7.69166666666667" customWidth="1"/>
    <col min="23" max="23" width="9.76666666666667" customWidth="1"/>
  </cols>
  <sheetData>
    <row r="1" ht="16.35" customHeight="1" spans="1:22">
      <c r="A1" s="2"/>
      <c r="U1" s="22" t="s">
        <v>357</v>
      </c>
      <c r="V1" s="22"/>
    </row>
    <row r="2" ht="50" customHeight="1" spans="1:22">
      <c r="A2" s="48" t="s">
        <v>16</v>
      </c>
      <c r="B2" s="48"/>
      <c r="C2" s="48"/>
      <c r="D2" s="48"/>
      <c r="E2" s="48"/>
      <c r="F2" s="48"/>
      <c r="G2" s="48"/>
      <c r="H2" s="48"/>
      <c r="I2" s="48"/>
      <c r="J2" s="48"/>
      <c r="K2" s="48"/>
      <c r="L2" s="48"/>
      <c r="M2" s="48"/>
      <c r="N2" s="48"/>
      <c r="O2" s="48"/>
      <c r="P2" s="48"/>
      <c r="Q2" s="48"/>
      <c r="R2" s="48"/>
      <c r="S2" s="48"/>
      <c r="T2" s="48"/>
      <c r="U2" s="48"/>
      <c r="V2" s="48"/>
    </row>
    <row r="3" ht="24.15" customHeight="1" spans="1:22">
      <c r="A3" s="29" t="s">
        <v>31</v>
      </c>
      <c r="B3" s="29"/>
      <c r="C3" s="29"/>
      <c r="D3" s="29"/>
      <c r="E3" s="29"/>
      <c r="F3" s="29"/>
      <c r="G3" s="29"/>
      <c r="H3" s="29"/>
      <c r="I3" s="29"/>
      <c r="J3" s="29"/>
      <c r="K3" s="29"/>
      <c r="L3" s="29"/>
      <c r="M3" s="29"/>
      <c r="N3" s="29"/>
      <c r="O3" s="29"/>
      <c r="P3" s="29"/>
      <c r="Q3" s="29"/>
      <c r="R3" s="29"/>
      <c r="S3" s="29"/>
      <c r="T3" s="29"/>
      <c r="U3" s="38" t="s">
        <v>32</v>
      </c>
      <c r="V3" s="38"/>
    </row>
    <row r="4" ht="26.7" customHeight="1" spans="1:22">
      <c r="A4" s="30" t="s">
        <v>159</v>
      </c>
      <c r="B4" s="30"/>
      <c r="C4" s="30"/>
      <c r="D4" s="30" t="s">
        <v>228</v>
      </c>
      <c r="E4" s="30" t="s">
        <v>229</v>
      </c>
      <c r="F4" s="30" t="s">
        <v>257</v>
      </c>
      <c r="G4" s="30" t="s">
        <v>358</v>
      </c>
      <c r="H4" s="30"/>
      <c r="I4" s="30"/>
      <c r="J4" s="30"/>
      <c r="K4" s="30"/>
      <c r="L4" s="30" t="s">
        <v>359</v>
      </c>
      <c r="M4" s="30"/>
      <c r="N4" s="30"/>
      <c r="O4" s="30"/>
      <c r="P4" s="30"/>
      <c r="Q4" s="30"/>
      <c r="R4" s="30" t="s">
        <v>355</v>
      </c>
      <c r="S4" s="30" t="s">
        <v>360</v>
      </c>
      <c r="T4" s="30"/>
      <c r="U4" s="30"/>
      <c r="V4" s="30"/>
    </row>
    <row r="5" ht="41.4" customHeight="1" spans="1:22">
      <c r="A5" s="30" t="s">
        <v>167</v>
      </c>
      <c r="B5" s="30" t="s">
        <v>168</v>
      </c>
      <c r="C5" s="30" t="s">
        <v>169</v>
      </c>
      <c r="D5" s="30"/>
      <c r="E5" s="30"/>
      <c r="F5" s="30"/>
      <c r="G5" s="30" t="s">
        <v>136</v>
      </c>
      <c r="H5" s="30" t="s">
        <v>361</v>
      </c>
      <c r="I5" s="30" t="s">
        <v>362</v>
      </c>
      <c r="J5" s="30" t="s">
        <v>363</v>
      </c>
      <c r="K5" s="30" t="s">
        <v>364</v>
      </c>
      <c r="L5" s="30" t="s">
        <v>136</v>
      </c>
      <c r="M5" s="30" t="s">
        <v>365</v>
      </c>
      <c r="N5" s="30" t="s">
        <v>366</v>
      </c>
      <c r="O5" s="30" t="s">
        <v>367</v>
      </c>
      <c r="P5" s="30" t="s">
        <v>368</v>
      </c>
      <c r="Q5" s="30" t="s">
        <v>369</v>
      </c>
      <c r="R5" s="30"/>
      <c r="S5" s="30" t="s">
        <v>136</v>
      </c>
      <c r="T5" s="30" t="s">
        <v>370</v>
      </c>
      <c r="U5" s="30" t="s">
        <v>371</v>
      </c>
      <c r="V5" s="30" t="s">
        <v>338</v>
      </c>
    </row>
    <row r="6" ht="22.8" customHeight="1" spans="1:22">
      <c r="A6" s="31"/>
      <c r="B6" s="31"/>
      <c r="C6" s="31"/>
      <c r="D6" s="31"/>
      <c r="E6" s="31" t="s">
        <v>136</v>
      </c>
      <c r="F6" s="33">
        <f>G6+L6+R6+S6</f>
        <v>205.998</v>
      </c>
      <c r="G6" s="33">
        <v>140.7228</v>
      </c>
      <c r="H6" s="33">
        <v>50.976</v>
      </c>
      <c r="I6" s="33">
        <v>22.0056</v>
      </c>
      <c r="J6" s="33">
        <v>2.158</v>
      </c>
      <c r="K6" s="33">
        <v>65.5832</v>
      </c>
      <c r="L6" s="33">
        <v>34.7254</v>
      </c>
      <c r="M6" s="33">
        <v>16.637</v>
      </c>
      <c r="N6" s="33">
        <v>2.3064</v>
      </c>
      <c r="O6" s="33">
        <v>8.8384</v>
      </c>
      <c r="P6" s="33">
        <v>1.6063</v>
      </c>
      <c r="Q6" s="33">
        <v>5.3373</v>
      </c>
      <c r="R6" s="33">
        <v>21.2098</v>
      </c>
      <c r="S6" s="33">
        <f>SUM(T6:V6)</f>
        <v>9.34</v>
      </c>
      <c r="T6" s="33">
        <v>8.8</v>
      </c>
      <c r="U6" s="33"/>
      <c r="V6" s="33">
        <v>0.54</v>
      </c>
    </row>
    <row r="7" ht="22.8" customHeight="1" spans="1:22">
      <c r="A7" s="31"/>
      <c r="B7" s="31"/>
      <c r="C7" s="31"/>
      <c r="D7" s="34" t="s">
        <v>154</v>
      </c>
      <c r="E7" s="34" t="s">
        <v>155</v>
      </c>
      <c r="F7" s="33">
        <f t="shared" ref="F7:F16" si="0">G7+L7+R7+S7</f>
        <v>205.998</v>
      </c>
      <c r="G7" s="33">
        <v>140.7228</v>
      </c>
      <c r="H7" s="33">
        <v>50.976</v>
      </c>
      <c r="I7" s="33">
        <v>22.0056</v>
      </c>
      <c r="J7" s="33">
        <v>2.158</v>
      </c>
      <c r="K7" s="33">
        <v>65.5832</v>
      </c>
      <c r="L7" s="33">
        <v>34.7254</v>
      </c>
      <c r="M7" s="33">
        <v>16.637</v>
      </c>
      <c r="N7" s="33">
        <v>2.3064</v>
      </c>
      <c r="O7" s="33">
        <v>8.8384</v>
      </c>
      <c r="P7" s="33">
        <v>1.6063</v>
      </c>
      <c r="Q7" s="33">
        <v>5.3373</v>
      </c>
      <c r="R7" s="33">
        <v>21.2098</v>
      </c>
      <c r="S7" s="33">
        <f>SUM(T7:V7)</f>
        <v>9.34</v>
      </c>
      <c r="T7" s="33">
        <v>8.8</v>
      </c>
      <c r="U7" s="33"/>
      <c r="V7" s="33">
        <v>0.54</v>
      </c>
    </row>
    <row r="8" ht="22.8" customHeight="1" spans="1:22">
      <c r="A8" s="31"/>
      <c r="B8" s="31"/>
      <c r="C8" s="31"/>
      <c r="D8" s="40" t="s">
        <v>156</v>
      </c>
      <c r="E8" s="40" t="s">
        <v>157</v>
      </c>
      <c r="F8" s="33">
        <f t="shared" si="0"/>
        <v>205.998</v>
      </c>
      <c r="G8" s="33">
        <v>140.7228</v>
      </c>
      <c r="H8" s="33">
        <v>50.976</v>
      </c>
      <c r="I8" s="33">
        <v>22.0056</v>
      </c>
      <c r="J8" s="33">
        <v>2.158</v>
      </c>
      <c r="K8" s="33">
        <v>65.5832</v>
      </c>
      <c r="L8" s="33">
        <v>34.7254</v>
      </c>
      <c r="M8" s="33">
        <v>16.637</v>
      </c>
      <c r="N8" s="33">
        <v>2.3064</v>
      </c>
      <c r="O8" s="33">
        <v>8.8384</v>
      </c>
      <c r="P8" s="33">
        <v>1.6063</v>
      </c>
      <c r="Q8" s="33">
        <v>5.3373</v>
      </c>
      <c r="R8" s="33">
        <v>21.2098</v>
      </c>
      <c r="S8" s="33">
        <f>SUM(T8:V8)</f>
        <v>9.34</v>
      </c>
      <c r="T8" s="33">
        <v>8.8</v>
      </c>
      <c r="U8" s="33"/>
      <c r="V8" s="33">
        <v>0.54</v>
      </c>
    </row>
    <row r="9" ht="22.8" customHeight="1" spans="1:22">
      <c r="A9" s="43" t="s">
        <v>171</v>
      </c>
      <c r="B9" s="43" t="s">
        <v>174</v>
      </c>
      <c r="C9" s="43" t="s">
        <v>174</v>
      </c>
      <c r="D9" s="35" t="s">
        <v>245</v>
      </c>
      <c r="E9" s="39" t="s">
        <v>246</v>
      </c>
      <c r="F9" s="36">
        <f t="shared" si="0"/>
        <v>16.637</v>
      </c>
      <c r="G9" s="41"/>
      <c r="H9" s="41"/>
      <c r="I9" s="41"/>
      <c r="J9" s="41"/>
      <c r="K9" s="41"/>
      <c r="L9" s="36">
        <v>16.637</v>
      </c>
      <c r="M9" s="41">
        <v>16.637</v>
      </c>
      <c r="N9" s="41"/>
      <c r="O9" s="41"/>
      <c r="P9" s="41"/>
      <c r="Q9" s="41"/>
      <c r="R9" s="41"/>
      <c r="S9" s="36"/>
      <c r="T9" s="41"/>
      <c r="U9" s="41"/>
      <c r="V9" s="41"/>
    </row>
    <row r="10" ht="22.8" customHeight="1" spans="1:22">
      <c r="A10" s="43" t="s">
        <v>171</v>
      </c>
      <c r="B10" s="43" t="s">
        <v>174</v>
      </c>
      <c r="C10" s="43" t="s">
        <v>179</v>
      </c>
      <c r="D10" s="35" t="s">
        <v>245</v>
      </c>
      <c r="E10" s="39" t="s">
        <v>247</v>
      </c>
      <c r="F10" s="36">
        <f t="shared" si="0"/>
        <v>2.3064</v>
      </c>
      <c r="G10" s="41"/>
      <c r="H10" s="41"/>
      <c r="I10" s="41"/>
      <c r="J10" s="41"/>
      <c r="K10" s="41"/>
      <c r="L10" s="36">
        <v>2.3064</v>
      </c>
      <c r="M10" s="41"/>
      <c r="N10" s="41">
        <v>2.3064</v>
      </c>
      <c r="O10" s="41"/>
      <c r="P10" s="41"/>
      <c r="Q10" s="41"/>
      <c r="R10" s="41"/>
      <c r="S10" s="36"/>
      <c r="T10" s="41"/>
      <c r="U10" s="41"/>
      <c r="V10" s="41"/>
    </row>
    <row r="11" ht="22.8" customHeight="1" spans="1:22">
      <c r="A11" s="43" t="s">
        <v>171</v>
      </c>
      <c r="B11" s="43" t="s">
        <v>182</v>
      </c>
      <c r="C11" s="43" t="s">
        <v>185</v>
      </c>
      <c r="D11" s="35" t="s">
        <v>245</v>
      </c>
      <c r="E11" s="39" t="s">
        <v>248</v>
      </c>
      <c r="F11" s="36">
        <f t="shared" si="0"/>
        <v>0.4468</v>
      </c>
      <c r="G11" s="41"/>
      <c r="H11" s="41"/>
      <c r="I11" s="41"/>
      <c r="J11" s="41"/>
      <c r="K11" s="41"/>
      <c r="L11" s="36">
        <v>0.4468</v>
      </c>
      <c r="M11" s="41"/>
      <c r="N11" s="41"/>
      <c r="O11" s="41"/>
      <c r="P11" s="41"/>
      <c r="Q11" s="41">
        <v>0.4468</v>
      </c>
      <c r="R11" s="41"/>
      <c r="S11" s="36"/>
      <c r="T11" s="41"/>
      <c r="U11" s="41"/>
      <c r="V11" s="41"/>
    </row>
    <row r="12" ht="22.8" customHeight="1" spans="1:22">
      <c r="A12" s="43" t="s">
        <v>171</v>
      </c>
      <c r="B12" s="43" t="s">
        <v>182</v>
      </c>
      <c r="C12" s="43" t="s">
        <v>188</v>
      </c>
      <c r="D12" s="35" t="s">
        <v>245</v>
      </c>
      <c r="E12" s="39" t="s">
        <v>249</v>
      </c>
      <c r="F12" s="36">
        <f t="shared" si="0"/>
        <v>0.4992</v>
      </c>
      <c r="G12" s="41"/>
      <c r="H12" s="41"/>
      <c r="I12" s="41"/>
      <c r="J12" s="41"/>
      <c r="K12" s="41"/>
      <c r="L12" s="36">
        <v>0.4992</v>
      </c>
      <c r="M12" s="41"/>
      <c r="N12" s="41"/>
      <c r="O12" s="41"/>
      <c r="P12" s="41"/>
      <c r="Q12" s="41">
        <v>0.4992</v>
      </c>
      <c r="R12" s="41"/>
      <c r="S12" s="36"/>
      <c r="T12" s="41"/>
      <c r="U12" s="41"/>
      <c r="V12" s="41"/>
    </row>
    <row r="13" ht="22.8" customHeight="1" spans="1:22">
      <c r="A13" s="43" t="s">
        <v>191</v>
      </c>
      <c r="B13" s="43" t="s">
        <v>194</v>
      </c>
      <c r="C13" s="43" t="s">
        <v>185</v>
      </c>
      <c r="D13" s="35" t="s">
        <v>245</v>
      </c>
      <c r="E13" s="39" t="s">
        <v>250</v>
      </c>
      <c r="F13" s="36">
        <f t="shared" si="0"/>
        <v>13.2297</v>
      </c>
      <c r="G13" s="41"/>
      <c r="H13" s="41"/>
      <c r="I13" s="41"/>
      <c r="J13" s="41"/>
      <c r="K13" s="41"/>
      <c r="L13" s="36">
        <v>13.2297</v>
      </c>
      <c r="M13" s="41"/>
      <c r="N13" s="41"/>
      <c r="O13" s="41">
        <v>8.8384</v>
      </c>
      <c r="P13" s="41"/>
      <c r="Q13" s="41">
        <v>4.3913</v>
      </c>
      <c r="R13" s="41"/>
      <c r="S13" s="36"/>
      <c r="T13" s="41"/>
      <c r="U13" s="41"/>
      <c r="V13" s="41"/>
    </row>
    <row r="14" ht="22.8" customHeight="1" spans="1:22">
      <c r="A14" s="43" t="s">
        <v>191</v>
      </c>
      <c r="B14" s="43" t="s">
        <v>194</v>
      </c>
      <c r="C14" s="43" t="s">
        <v>199</v>
      </c>
      <c r="D14" s="35" t="s">
        <v>245</v>
      </c>
      <c r="E14" s="39" t="s">
        <v>251</v>
      </c>
      <c r="F14" s="36">
        <f t="shared" si="0"/>
        <v>1.6063</v>
      </c>
      <c r="G14" s="41"/>
      <c r="H14" s="41"/>
      <c r="I14" s="41"/>
      <c r="J14" s="41"/>
      <c r="K14" s="41"/>
      <c r="L14" s="36">
        <v>1.6063</v>
      </c>
      <c r="M14" s="41"/>
      <c r="N14" s="41"/>
      <c r="O14" s="41"/>
      <c r="P14" s="41">
        <v>1.6063</v>
      </c>
      <c r="Q14" s="41"/>
      <c r="R14" s="41"/>
      <c r="S14" s="36"/>
      <c r="T14" s="41"/>
      <c r="U14" s="41"/>
      <c r="V14" s="41"/>
    </row>
    <row r="15" ht="22.8" customHeight="1" spans="1:22">
      <c r="A15" s="43" t="s">
        <v>210</v>
      </c>
      <c r="B15" s="43" t="s">
        <v>185</v>
      </c>
      <c r="C15" s="43" t="s">
        <v>185</v>
      </c>
      <c r="D15" s="35" t="s">
        <v>245</v>
      </c>
      <c r="E15" s="39" t="s">
        <v>253</v>
      </c>
      <c r="F15" s="36">
        <f t="shared" si="0"/>
        <v>150.0628</v>
      </c>
      <c r="G15" s="41">
        <v>140.7228</v>
      </c>
      <c r="H15" s="41">
        <v>50.976</v>
      </c>
      <c r="I15" s="41">
        <v>22.0056</v>
      </c>
      <c r="J15" s="41">
        <v>2.158</v>
      </c>
      <c r="K15" s="41">
        <v>65.5832</v>
      </c>
      <c r="L15" s="36"/>
      <c r="M15" s="41"/>
      <c r="N15" s="41"/>
      <c r="O15" s="41"/>
      <c r="P15" s="41"/>
      <c r="Q15" s="41"/>
      <c r="R15" s="41"/>
      <c r="S15" s="36">
        <f>SUM(T15:V15)</f>
        <v>9.34</v>
      </c>
      <c r="T15" s="41">
        <v>8.8</v>
      </c>
      <c r="U15" s="41"/>
      <c r="V15" s="41">
        <v>0.54</v>
      </c>
    </row>
    <row r="16" ht="22.8" customHeight="1" spans="1:22">
      <c r="A16" s="43" t="s">
        <v>220</v>
      </c>
      <c r="B16" s="43" t="s">
        <v>188</v>
      </c>
      <c r="C16" s="43" t="s">
        <v>185</v>
      </c>
      <c r="D16" s="35" t="s">
        <v>245</v>
      </c>
      <c r="E16" s="39" t="s">
        <v>255</v>
      </c>
      <c r="F16" s="36">
        <f t="shared" si="0"/>
        <v>21.2098</v>
      </c>
      <c r="G16" s="41"/>
      <c r="H16" s="41"/>
      <c r="I16" s="41"/>
      <c r="J16" s="41"/>
      <c r="K16" s="41"/>
      <c r="L16" s="36"/>
      <c r="M16" s="41"/>
      <c r="N16" s="41"/>
      <c r="O16" s="41"/>
      <c r="P16" s="41"/>
      <c r="Q16" s="41"/>
      <c r="R16" s="41">
        <v>21.2098</v>
      </c>
      <c r="S16" s="36"/>
      <c r="T16" s="41"/>
      <c r="U16" s="41"/>
      <c r="V16" s="41"/>
    </row>
    <row r="17" ht="16.35" customHeight="1" spans="1:6">
      <c r="A17" s="37" t="s">
        <v>309</v>
      </c>
      <c r="B17" s="37"/>
      <c r="C17" s="37"/>
      <c r="D17" s="37"/>
      <c r="E17" s="37"/>
      <c r="F17" s="2"/>
    </row>
  </sheetData>
  <mergeCells count="13">
    <mergeCell ref="U1:V1"/>
    <mergeCell ref="A2:V2"/>
    <mergeCell ref="A3:T3"/>
    <mergeCell ref="U3:V3"/>
    <mergeCell ref="A4:C4"/>
    <mergeCell ref="G4:K4"/>
    <mergeCell ref="L4:Q4"/>
    <mergeCell ref="S4:V4"/>
    <mergeCell ref="A17:E17"/>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34166666666667" customWidth="1"/>
    <col min="2" max="2" width="4.75" customWidth="1"/>
    <col min="3" max="3" width="5.01666666666667"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6.35" customHeight="1" spans="1:11">
      <c r="A1" s="2"/>
      <c r="K1" s="22" t="s">
        <v>372</v>
      </c>
    </row>
    <row r="2" ht="46.55" customHeight="1" spans="1:11">
      <c r="A2" s="28" t="s">
        <v>17</v>
      </c>
      <c r="B2" s="28"/>
      <c r="C2" s="28"/>
      <c r="D2" s="28"/>
      <c r="E2" s="28"/>
      <c r="F2" s="28"/>
      <c r="G2" s="28"/>
      <c r="H2" s="28"/>
      <c r="I2" s="28"/>
      <c r="J2" s="28"/>
      <c r="K2" s="28"/>
    </row>
    <row r="3" ht="18.1" customHeight="1" spans="1:11">
      <c r="A3" s="29" t="s">
        <v>31</v>
      </c>
      <c r="B3" s="29"/>
      <c r="C3" s="29"/>
      <c r="D3" s="29"/>
      <c r="E3" s="29"/>
      <c r="F3" s="29"/>
      <c r="G3" s="29"/>
      <c r="H3" s="29"/>
      <c r="I3" s="29"/>
      <c r="J3" s="38" t="s">
        <v>32</v>
      </c>
      <c r="K3" s="38"/>
    </row>
    <row r="4" ht="23.25" customHeight="1" spans="1:11">
      <c r="A4" s="30" t="s">
        <v>159</v>
      </c>
      <c r="B4" s="30"/>
      <c r="C4" s="30"/>
      <c r="D4" s="30" t="s">
        <v>228</v>
      </c>
      <c r="E4" s="30" t="s">
        <v>229</v>
      </c>
      <c r="F4" s="30" t="s">
        <v>373</v>
      </c>
      <c r="G4" s="30" t="s">
        <v>374</v>
      </c>
      <c r="H4" s="30" t="s">
        <v>375</v>
      </c>
      <c r="I4" s="30" t="s">
        <v>376</v>
      </c>
      <c r="J4" s="30" t="s">
        <v>377</v>
      </c>
      <c r="K4" s="30" t="s">
        <v>378</v>
      </c>
    </row>
    <row r="5" ht="17.25" customHeight="1" spans="1:11">
      <c r="A5" s="30" t="s">
        <v>167</v>
      </c>
      <c r="B5" s="30" t="s">
        <v>168</v>
      </c>
      <c r="C5" s="30" t="s">
        <v>169</v>
      </c>
      <c r="D5" s="30"/>
      <c r="E5" s="30"/>
      <c r="F5" s="30"/>
      <c r="G5" s="30"/>
      <c r="H5" s="30"/>
      <c r="I5" s="30"/>
      <c r="J5" s="30"/>
      <c r="K5" s="30"/>
    </row>
    <row r="6" ht="22.8" customHeight="1" spans="1:11">
      <c r="A6" s="31"/>
      <c r="B6" s="31"/>
      <c r="C6" s="31"/>
      <c r="D6" s="31"/>
      <c r="E6" s="31" t="s">
        <v>136</v>
      </c>
      <c r="F6" s="33">
        <v>0</v>
      </c>
      <c r="G6" s="33"/>
      <c r="H6" s="33"/>
      <c r="I6" s="33"/>
      <c r="J6" s="33"/>
      <c r="K6" s="33"/>
    </row>
    <row r="7" ht="22.8" customHeight="1" spans="1:11">
      <c r="A7" s="31"/>
      <c r="B7" s="31"/>
      <c r="C7" s="31"/>
      <c r="D7" s="34"/>
      <c r="E7" s="34"/>
      <c r="F7" s="33"/>
      <c r="G7" s="33"/>
      <c r="H7" s="33"/>
      <c r="I7" s="33"/>
      <c r="J7" s="33"/>
      <c r="K7" s="33"/>
    </row>
    <row r="8" ht="22.8" customHeight="1" spans="1:11">
      <c r="A8" s="31"/>
      <c r="B8" s="31"/>
      <c r="C8" s="31"/>
      <c r="D8" s="40"/>
      <c r="E8" s="40"/>
      <c r="F8" s="33"/>
      <c r="G8" s="33"/>
      <c r="H8" s="33"/>
      <c r="I8" s="33"/>
      <c r="J8" s="33"/>
      <c r="K8" s="33"/>
    </row>
    <row r="9" ht="22.8" customHeight="1" spans="1:11">
      <c r="A9" s="43"/>
      <c r="B9" s="43"/>
      <c r="C9" s="43"/>
      <c r="D9" s="35"/>
      <c r="E9" s="39"/>
      <c r="F9" s="36"/>
      <c r="G9" s="41"/>
      <c r="H9" s="41"/>
      <c r="I9" s="41"/>
      <c r="J9" s="41"/>
      <c r="K9" s="41"/>
    </row>
    <row r="10" ht="16.35" customHeight="1" spans="1:5">
      <c r="A10" s="37" t="s">
        <v>309</v>
      </c>
      <c r="B10" s="37"/>
      <c r="C10" s="37"/>
      <c r="D10" s="37"/>
      <c r="E10" s="37"/>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20833333333333" customWidth="1"/>
    <col min="2" max="2" width="4.34166666666667" customWidth="1"/>
    <col min="3" max="3" width="4.88333333333333" customWidth="1"/>
    <col min="4" max="4" width="9.76666666666667" customWidth="1"/>
    <col min="5" max="5" width="20.0833333333333" customWidth="1"/>
    <col min="6" max="18" width="7.69166666666667" customWidth="1"/>
    <col min="19" max="19" width="9.76666666666667" customWidth="1"/>
  </cols>
  <sheetData>
    <row r="1" ht="16.35" customHeight="1" spans="1:18">
      <c r="A1" s="2"/>
      <c r="Q1" s="22" t="s">
        <v>379</v>
      </c>
      <c r="R1" s="22"/>
    </row>
    <row r="2" ht="40.5" customHeight="1" spans="1:18">
      <c r="A2" s="28" t="s">
        <v>18</v>
      </c>
      <c r="B2" s="28"/>
      <c r="C2" s="28"/>
      <c r="D2" s="28"/>
      <c r="E2" s="28"/>
      <c r="F2" s="28"/>
      <c r="G2" s="28"/>
      <c r="H2" s="28"/>
      <c r="I2" s="28"/>
      <c r="J2" s="28"/>
      <c r="K2" s="28"/>
      <c r="L2" s="28"/>
      <c r="M2" s="28"/>
      <c r="N2" s="28"/>
      <c r="O2" s="28"/>
      <c r="P2" s="28"/>
      <c r="Q2" s="28"/>
      <c r="R2" s="28"/>
    </row>
    <row r="3" ht="24.15" customHeight="1" spans="1:18">
      <c r="A3" s="29" t="s">
        <v>31</v>
      </c>
      <c r="B3" s="29"/>
      <c r="C3" s="29"/>
      <c r="D3" s="29"/>
      <c r="E3" s="29"/>
      <c r="F3" s="29"/>
      <c r="G3" s="29"/>
      <c r="H3" s="29"/>
      <c r="I3" s="29"/>
      <c r="J3" s="29"/>
      <c r="K3" s="29"/>
      <c r="L3" s="29"/>
      <c r="M3" s="29"/>
      <c r="N3" s="29"/>
      <c r="O3" s="29"/>
      <c r="P3" s="29"/>
      <c r="Q3" s="38" t="s">
        <v>32</v>
      </c>
      <c r="R3" s="38"/>
    </row>
    <row r="4" ht="24.15" customHeight="1" spans="1:18">
      <c r="A4" s="30" t="s">
        <v>159</v>
      </c>
      <c r="B4" s="30"/>
      <c r="C4" s="30"/>
      <c r="D4" s="30" t="s">
        <v>228</v>
      </c>
      <c r="E4" s="30" t="s">
        <v>229</v>
      </c>
      <c r="F4" s="30" t="s">
        <v>373</v>
      </c>
      <c r="G4" s="30" t="s">
        <v>380</v>
      </c>
      <c r="H4" s="30" t="s">
        <v>381</v>
      </c>
      <c r="I4" s="30" t="s">
        <v>382</v>
      </c>
      <c r="J4" s="30" t="s">
        <v>383</v>
      </c>
      <c r="K4" s="30" t="s">
        <v>384</v>
      </c>
      <c r="L4" s="30" t="s">
        <v>385</v>
      </c>
      <c r="M4" s="30" t="s">
        <v>386</v>
      </c>
      <c r="N4" s="30" t="s">
        <v>375</v>
      </c>
      <c r="O4" s="30" t="s">
        <v>387</v>
      </c>
      <c r="P4" s="30" t="s">
        <v>388</v>
      </c>
      <c r="Q4" s="30" t="s">
        <v>376</v>
      </c>
      <c r="R4" s="30" t="s">
        <v>378</v>
      </c>
    </row>
    <row r="5" ht="21.55" customHeight="1" spans="1:18">
      <c r="A5" s="30" t="s">
        <v>167</v>
      </c>
      <c r="B5" s="30" t="s">
        <v>168</v>
      </c>
      <c r="C5" s="30" t="s">
        <v>169</v>
      </c>
      <c r="D5" s="30"/>
      <c r="E5" s="30"/>
      <c r="F5" s="30"/>
      <c r="G5" s="30"/>
      <c r="H5" s="30"/>
      <c r="I5" s="30"/>
      <c r="J5" s="30"/>
      <c r="K5" s="30"/>
      <c r="L5" s="30"/>
      <c r="M5" s="30"/>
      <c r="N5" s="30"/>
      <c r="O5" s="30"/>
      <c r="P5" s="30"/>
      <c r="Q5" s="30"/>
      <c r="R5" s="30"/>
    </row>
    <row r="6" ht="22.8" customHeight="1" spans="1:18">
      <c r="A6" s="31"/>
      <c r="B6" s="31"/>
      <c r="C6" s="31"/>
      <c r="D6" s="31"/>
      <c r="E6" s="31" t="s">
        <v>136</v>
      </c>
      <c r="F6" s="33">
        <v>0</v>
      </c>
      <c r="G6" s="33"/>
      <c r="H6" s="33"/>
      <c r="I6" s="33"/>
      <c r="J6" s="33"/>
      <c r="K6" s="33"/>
      <c r="L6" s="33"/>
      <c r="M6" s="33"/>
      <c r="N6" s="33"/>
      <c r="O6" s="33"/>
      <c r="P6" s="33"/>
      <c r="Q6" s="33"/>
      <c r="R6" s="33"/>
    </row>
    <row r="7" ht="22.8" customHeight="1" spans="1:18">
      <c r="A7" s="31"/>
      <c r="B7" s="31"/>
      <c r="C7" s="31"/>
      <c r="D7" s="34"/>
      <c r="E7" s="34"/>
      <c r="F7" s="33"/>
      <c r="G7" s="33"/>
      <c r="H7" s="33"/>
      <c r="I7" s="33"/>
      <c r="J7" s="33"/>
      <c r="K7" s="33"/>
      <c r="L7" s="33"/>
      <c r="M7" s="33"/>
      <c r="N7" s="33"/>
      <c r="O7" s="33"/>
      <c r="P7" s="33"/>
      <c r="Q7" s="33"/>
      <c r="R7" s="33"/>
    </row>
    <row r="8" ht="22.8" customHeight="1" spans="1:18">
      <c r="A8" s="31"/>
      <c r="B8" s="31"/>
      <c r="C8" s="31"/>
      <c r="D8" s="40"/>
      <c r="E8" s="40"/>
      <c r="F8" s="33"/>
      <c r="G8" s="33"/>
      <c r="H8" s="33"/>
      <c r="I8" s="33"/>
      <c r="J8" s="33"/>
      <c r="K8" s="33"/>
      <c r="L8" s="33"/>
      <c r="M8" s="33"/>
      <c r="N8" s="33"/>
      <c r="O8" s="33"/>
      <c r="P8" s="33"/>
      <c r="Q8" s="33"/>
      <c r="R8" s="33"/>
    </row>
    <row r="9" ht="22.8" customHeight="1" spans="1:18">
      <c r="A9" s="43"/>
      <c r="B9" s="43"/>
      <c r="C9" s="43"/>
      <c r="D9" s="35"/>
      <c r="E9" s="39"/>
      <c r="F9" s="36"/>
      <c r="G9" s="41"/>
      <c r="H9" s="41"/>
      <c r="I9" s="41"/>
      <c r="J9" s="41"/>
      <c r="K9" s="41"/>
      <c r="L9" s="41"/>
      <c r="M9" s="41"/>
      <c r="N9" s="41"/>
      <c r="O9" s="41"/>
      <c r="P9" s="41"/>
      <c r="Q9" s="41"/>
      <c r="R9" s="41"/>
    </row>
    <row r="10" ht="16.35" customHeight="1" spans="1:5">
      <c r="A10" s="37" t="s">
        <v>309</v>
      </c>
      <c r="B10" s="37"/>
      <c r="C10" s="37"/>
      <c r="D10" s="37"/>
      <c r="E10" s="37"/>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topLeftCell="A2" workbookViewId="0">
      <selection activeCell="P13" sqref="P13"/>
    </sheetView>
  </sheetViews>
  <sheetFormatPr defaultColWidth="10" defaultRowHeight="13.5"/>
  <cols>
    <col min="1" max="1" width="3.66666666666667" customWidth="1"/>
    <col min="2" max="2" width="3.93333333333333" customWidth="1"/>
    <col min="3" max="3" width="4.066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6.35" customHeight="1" spans="1:20">
      <c r="A1" s="2"/>
      <c r="S1" s="22" t="s">
        <v>389</v>
      </c>
      <c r="T1" s="22"/>
    </row>
    <row r="2" ht="36.2" customHeight="1" spans="1:20">
      <c r="A2" s="28" t="s">
        <v>19</v>
      </c>
      <c r="B2" s="28"/>
      <c r="C2" s="28"/>
      <c r="D2" s="28"/>
      <c r="E2" s="28"/>
      <c r="F2" s="28"/>
      <c r="G2" s="28"/>
      <c r="H2" s="28"/>
      <c r="I2" s="28"/>
      <c r="J2" s="28"/>
      <c r="K2" s="28"/>
      <c r="L2" s="28"/>
      <c r="M2" s="28"/>
      <c r="N2" s="28"/>
      <c r="O2" s="28"/>
      <c r="P2" s="28"/>
      <c r="Q2" s="28"/>
      <c r="R2" s="28"/>
      <c r="S2" s="28"/>
      <c r="T2" s="28"/>
    </row>
    <row r="3" ht="24.15" customHeight="1" spans="1:20">
      <c r="A3" s="29" t="s">
        <v>31</v>
      </c>
      <c r="B3" s="29"/>
      <c r="C3" s="29"/>
      <c r="D3" s="29"/>
      <c r="E3" s="29"/>
      <c r="F3" s="29"/>
      <c r="G3" s="29"/>
      <c r="H3" s="29"/>
      <c r="I3" s="29"/>
      <c r="J3" s="29"/>
      <c r="K3" s="29"/>
      <c r="L3" s="29"/>
      <c r="M3" s="29"/>
      <c r="N3" s="29"/>
      <c r="O3" s="29"/>
      <c r="P3" s="29"/>
      <c r="Q3" s="29"/>
      <c r="R3" s="29"/>
      <c r="S3" s="38" t="s">
        <v>32</v>
      </c>
      <c r="T3" s="38"/>
    </row>
    <row r="4" ht="28.45" customHeight="1" spans="1:20">
      <c r="A4" s="30" t="s">
        <v>159</v>
      </c>
      <c r="B4" s="30"/>
      <c r="C4" s="30"/>
      <c r="D4" s="30" t="s">
        <v>228</v>
      </c>
      <c r="E4" s="30" t="s">
        <v>229</v>
      </c>
      <c r="F4" s="30" t="s">
        <v>373</v>
      </c>
      <c r="G4" s="30" t="s">
        <v>232</v>
      </c>
      <c r="H4" s="30"/>
      <c r="I4" s="30"/>
      <c r="J4" s="30"/>
      <c r="K4" s="30"/>
      <c r="L4" s="30"/>
      <c r="M4" s="30"/>
      <c r="N4" s="30"/>
      <c r="O4" s="30"/>
      <c r="P4" s="30"/>
      <c r="Q4" s="30"/>
      <c r="R4" s="30" t="s">
        <v>235</v>
      </c>
      <c r="S4" s="30"/>
      <c r="T4" s="30"/>
    </row>
    <row r="5" ht="36.2" customHeight="1" spans="1:20">
      <c r="A5" s="30" t="s">
        <v>167</v>
      </c>
      <c r="B5" s="30" t="s">
        <v>168</v>
      </c>
      <c r="C5" s="30" t="s">
        <v>169</v>
      </c>
      <c r="D5" s="30"/>
      <c r="E5" s="30"/>
      <c r="F5" s="30"/>
      <c r="G5" s="30" t="s">
        <v>136</v>
      </c>
      <c r="H5" s="30" t="s">
        <v>390</v>
      </c>
      <c r="I5" s="30" t="s">
        <v>391</v>
      </c>
      <c r="J5" s="30" t="s">
        <v>392</v>
      </c>
      <c r="K5" s="30" t="s">
        <v>393</v>
      </c>
      <c r="L5" s="30" t="s">
        <v>394</v>
      </c>
      <c r="M5" s="30" t="s">
        <v>395</v>
      </c>
      <c r="N5" s="30" t="s">
        <v>396</v>
      </c>
      <c r="O5" s="30" t="s">
        <v>397</v>
      </c>
      <c r="P5" s="30" t="s">
        <v>398</v>
      </c>
      <c r="Q5" s="30" t="s">
        <v>399</v>
      </c>
      <c r="R5" s="30" t="s">
        <v>136</v>
      </c>
      <c r="S5" s="30" t="s">
        <v>340</v>
      </c>
      <c r="T5" s="30" t="s">
        <v>356</v>
      </c>
    </row>
    <row r="6" ht="22.8" customHeight="1" spans="1:20">
      <c r="A6" s="31"/>
      <c r="B6" s="31"/>
      <c r="C6" s="31"/>
      <c r="D6" s="31"/>
      <c r="E6" s="31" t="s">
        <v>136</v>
      </c>
      <c r="F6" s="47">
        <v>30</v>
      </c>
      <c r="G6" s="47">
        <f>SUM(H6:Q6)</f>
        <v>30</v>
      </c>
      <c r="H6" s="47">
        <v>21.88</v>
      </c>
      <c r="I6" s="47"/>
      <c r="J6" s="47"/>
      <c r="K6" s="47"/>
      <c r="L6" s="47"/>
      <c r="M6" s="47"/>
      <c r="N6" s="47"/>
      <c r="O6" s="47"/>
      <c r="P6" s="47"/>
      <c r="Q6" s="47">
        <v>8.12</v>
      </c>
      <c r="R6" s="47"/>
      <c r="S6" s="47"/>
      <c r="T6" s="47"/>
    </row>
    <row r="7" ht="22.8" customHeight="1" spans="1:20">
      <c r="A7" s="31"/>
      <c r="B7" s="31"/>
      <c r="C7" s="31"/>
      <c r="D7" s="34" t="s">
        <v>154</v>
      </c>
      <c r="E7" s="34" t="s">
        <v>155</v>
      </c>
      <c r="F7" s="47">
        <v>30</v>
      </c>
      <c r="G7" s="47">
        <f>SUM(H7:Q7)</f>
        <v>30</v>
      </c>
      <c r="H7" s="47">
        <v>21.88</v>
      </c>
      <c r="I7" s="47"/>
      <c r="J7" s="47"/>
      <c r="K7" s="47"/>
      <c r="L7" s="47"/>
      <c r="M7" s="47"/>
      <c r="N7" s="47"/>
      <c r="O7" s="47"/>
      <c r="P7" s="47"/>
      <c r="Q7" s="47">
        <v>8.12</v>
      </c>
      <c r="R7" s="47"/>
      <c r="S7" s="47"/>
      <c r="T7" s="47"/>
    </row>
    <row r="8" ht="22.8" customHeight="1" spans="1:20">
      <c r="A8" s="31"/>
      <c r="B8" s="31"/>
      <c r="C8" s="31"/>
      <c r="D8" s="40" t="s">
        <v>156</v>
      </c>
      <c r="E8" s="40" t="s">
        <v>157</v>
      </c>
      <c r="F8" s="47">
        <v>30</v>
      </c>
      <c r="G8" s="47">
        <f>SUM(H8:Q8)</f>
        <v>30</v>
      </c>
      <c r="H8" s="47">
        <v>21.88</v>
      </c>
      <c r="I8" s="47"/>
      <c r="J8" s="47"/>
      <c r="K8" s="47"/>
      <c r="L8" s="47"/>
      <c r="M8" s="47"/>
      <c r="N8" s="47"/>
      <c r="O8" s="47"/>
      <c r="P8" s="47"/>
      <c r="Q8" s="47">
        <v>8.12</v>
      </c>
      <c r="R8" s="47"/>
      <c r="S8" s="47"/>
      <c r="T8" s="47"/>
    </row>
    <row r="9" ht="22.8" customHeight="1" spans="1:20">
      <c r="A9" s="43" t="s">
        <v>210</v>
      </c>
      <c r="B9" s="43" t="s">
        <v>185</v>
      </c>
      <c r="C9" s="43" t="s">
        <v>217</v>
      </c>
      <c r="D9" s="35" t="s">
        <v>245</v>
      </c>
      <c r="E9" s="39" t="s">
        <v>254</v>
      </c>
      <c r="F9" s="36">
        <v>30</v>
      </c>
      <c r="G9" s="41">
        <f>SUM(H9:Q9)</f>
        <v>30</v>
      </c>
      <c r="H9" s="41">
        <v>21.88</v>
      </c>
      <c r="I9" s="41"/>
      <c r="J9" s="41"/>
      <c r="K9" s="41"/>
      <c r="L9" s="41"/>
      <c r="M9" s="41"/>
      <c r="N9" s="41"/>
      <c r="O9" s="41"/>
      <c r="P9" s="41"/>
      <c r="Q9" s="41">
        <v>8.12</v>
      </c>
      <c r="R9" s="41"/>
      <c r="S9" s="41"/>
      <c r="T9" s="41"/>
    </row>
    <row r="10" ht="22.8" customHeight="1" spans="1:6">
      <c r="A10" s="37" t="s">
        <v>309</v>
      </c>
      <c r="B10" s="37"/>
      <c r="C10" s="37"/>
      <c r="D10" s="37"/>
      <c r="E10" s="37"/>
      <c r="F10" s="37"/>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opLeftCell="N1" workbookViewId="0">
      <selection activeCell="AG9" sqref="AG9"/>
    </sheetView>
  </sheetViews>
  <sheetFormatPr defaultColWidth="10" defaultRowHeight="13.5"/>
  <cols>
    <col min="1" max="1" width="4.475" customWidth="1"/>
    <col min="2" max="3" width="4.61666666666667" customWidth="1"/>
    <col min="4" max="4" width="10.175" customWidth="1"/>
    <col min="5" max="5" width="18.1833333333333" customWidth="1"/>
    <col min="6" max="6" width="10.7166666666667" customWidth="1"/>
    <col min="7" max="33" width="7.18333333333333" customWidth="1"/>
    <col min="34" max="34" width="9.76666666666667" customWidth="1"/>
  </cols>
  <sheetData>
    <row r="1" ht="13.8" customHeight="1" spans="1:33">
      <c r="A1" s="2"/>
      <c r="F1" s="2"/>
      <c r="AF1" s="22" t="s">
        <v>400</v>
      </c>
      <c r="AG1" s="22"/>
    </row>
    <row r="2" ht="43.95" customHeight="1" spans="1:33">
      <c r="A2" s="28" t="s">
        <v>20</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row>
    <row r="3" ht="19.8" customHeight="1" spans="1:33">
      <c r="A3" s="29" t="s">
        <v>31</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38" t="s">
        <v>32</v>
      </c>
      <c r="AG3" s="38"/>
    </row>
    <row r="4" ht="25" customHeight="1" spans="1:33">
      <c r="A4" s="30" t="s">
        <v>159</v>
      </c>
      <c r="B4" s="30"/>
      <c r="C4" s="30"/>
      <c r="D4" s="30" t="s">
        <v>228</v>
      </c>
      <c r="E4" s="30" t="s">
        <v>229</v>
      </c>
      <c r="F4" s="30" t="s">
        <v>401</v>
      </c>
      <c r="G4" s="30" t="s">
        <v>402</v>
      </c>
      <c r="H4" s="30" t="s">
        <v>403</v>
      </c>
      <c r="I4" s="30" t="s">
        <v>404</v>
      </c>
      <c r="J4" s="30" t="s">
        <v>405</v>
      </c>
      <c r="K4" s="30" t="s">
        <v>406</v>
      </c>
      <c r="L4" s="30" t="s">
        <v>407</v>
      </c>
      <c r="M4" s="30" t="s">
        <v>408</v>
      </c>
      <c r="N4" s="30" t="s">
        <v>409</v>
      </c>
      <c r="O4" s="30" t="s">
        <v>410</v>
      </c>
      <c r="P4" s="30" t="s">
        <v>411</v>
      </c>
      <c r="Q4" s="30" t="s">
        <v>396</v>
      </c>
      <c r="R4" s="30" t="s">
        <v>398</v>
      </c>
      <c r="S4" s="30" t="s">
        <v>412</v>
      </c>
      <c r="T4" s="30" t="s">
        <v>391</v>
      </c>
      <c r="U4" s="30" t="s">
        <v>392</v>
      </c>
      <c r="V4" s="30" t="s">
        <v>395</v>
      </c>
      <c r="W4" s="30" t="s">
        <v>413</v>
      </c>
      <c r="X4" s="30" t="s">
        <v>414</v>
      </c>
      <c r="Y4" s="30" t="s">
        <v>415</v>
      </c>
      <c r="Z4" s="30" t="s">
        <v>416</v>
      </c>
      <c r="AA4" s="30" t="s">
        <v>394</v>
      </c>
      <c r="AB4" s="30" t="s">
        <v>349</v>
      </c>
      <c r="AC4" s="30" t="s">
        <v>417</v>
      </c>
      <c r="AD4" s="30" t="s">
        <v>397</v>
      </c>
      <c r="AE4" s="30" t="s">
        <v>418</v>
      </c>
      <c r="AF4" s="30" t="s">
        <v>419</v>
      </c>
      <c r="AG4" s="30" t="s">
        <v>399</v>
      </c>
    </row>
    <row r="5" ht="21.55" customHeight="1" spans="1:33">
      <c r="A5" s="30" t="s">
        <v>167</v>
      </c>
      <c r="B5" s="30" t="s">
        <v>168</v>
      </c>
      <c r="C5" s="30" t="s">
        <v>169</v>
      </c>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row>
    <row r="6" ht="22.8" customHeight="1" spans="1:33">
      <c r="A6" s="32"/>
      <c r="B6" s="46"/>
      <c r="C6" s="46"/>
      <c r="D6" s="39"/>
      <c r="E6" s="39" t="s">
        <v>136</v>
      </c>
      <c r="F6" s="47">
        <f>SUM(G6:AG6)</f>
        <v>30</v>
      </c>
      <c r="G6" s="47">
        <v>4.5</v>
      </c>
      <c r="H6" s="47">
        <v>4</v>
      </c>
      <c r="I6" s="47"/>
      <c r="J6" s="47"/>
      <c r="K6" s="47"/>
      <c r="L6" s="47"/>
      <c r="M6" s="47"/>
      <c r="N6" s="47"/>
      <c r="O6" s="47"/>
      <c r="P6" s="47">
        <v>6</v>
      </c>
      <c r="Q6" s="47"/>
      <c r="R6" s="47"/>
      <c r="S6" s="47"/>
      <c r="T6" s="47"/>
      <c r="U6" s="47"/>
      <c r="V6" s="47"/>
      <c r="W6" s="47"/>
      <c r="X6" s="47"/>
      <c r="Y6" s="47"/>
      <c r="Z6" s="47"/>
      <c r="AA6" s="47"/>
      <c r="AB6" s="47">
        <v>3</v>
      </c>
      <c r="AC6" s="47"/>
      <c r="AD6" s="47"/>
      <c r="AE6" s="47">
        <v>4.38</v>
      </c>
      <c r="AF6" s="47"/>
      <c r="AG6" s="47">
        <v>8.12</v>
      </c>
    </row>
    <row r="7" ht="22.8" customHeight="1" spans="1:33">
      <c r="A7" s="31"/>
      <c r="B7" s="31"/>
      <c r="C7" s="31"/>
      <c r="D7" s="34" t="s">
        <v>154</v>
      </c>
      <c r="E7" s="34" t="s">
        <v>155</v>
      </c>
      <c r="F7" s="47">
        <f>SUM(G7:AG7)</f>
        <v>30</v>
      </c>
      <c r="G7" s="47">
        <v>4.5</v>
      </c>
      <c r="H7" s="47">
        <v>4</v>
      </c>
      <c r="I7" s="47"/>
      <c r="J7" s="47"/>
      <c r="K7" s="47"/>
      <c r="L7" s="47"/>
      <c r="M7" s="47"/>
      <c r="N7" s="47"/>
      <c r="O7" s="47"/>
      <c r="P7" s="47">
        <v>6</v>
      </c>
      <c r="Q7" s="47"/>
      <c r="R7" s="47"/>
      <c r="S7" s="47"/>
      <c r="T7" s="47"/>
      <c r="U7" s="47"/>
      <c r="V7" s="47"/>
      <c r="W7" s="47"/>
      <c r="X7" s="47"/>
      <c r="Y7" s="47"/>
      <c r="Z7" s="47"/>
      <c r="AA7" s="47"/>
      <c r="AB7" s="47">
        <v>3</v>
      </c>
      <c r="AC7" s="47"/>
      <c r="AD7" s="47"/>
      <c r="AE7" s="47">
        <v>4.38</v>
      </c>
      <c r="AF7" s="47"/>
      <c r="AG7" s="47">
        <v>8.12</v>
      </c>
    </row>
    <row r="8" ht="22.8" customHeight="1" spans="1:33">
      <c r="A8" s="31"/>
      <c r="B8" s="31"/>
      <c r="C8" s="31"/>
      <c r="D8" s="40" t="s">
        <v>156</v>
      </c>
      <c r="E8" s="40" t="s">
        <v>157</v>
      </c>
      <c r="F8" s="47">
        <f>SUM(G8:AG8)</f>
        <v>30</v>
      </c>
      <c r="G8" s="47">
        <v>4.5</v>
      </c>
      <c r="H8" s="47">
        <v>4</v>
      </c>
      <c r="I8" s="47"/>
      <c r="J8" s="47"/>
      <c r="K8" s="47"/>
      <c r="L8" s="47"/>
      <c r="M8" s="47"/>
      <c r="N8" s="47"/>
      <c r="O8" s="47"/>
      <c r="P8" s="47">
        <v>6</v>
      </c>
      <c r="Q8" s="47"/>
      <c r="R8" s="47"/>
      <c r="S8" s="47"/>
      <c r="T8" s="47"/>
      <c r="U8" s="47"/>
      <c r="V8" s="47"/>
      <c r="W8" s="47"/>
      <c r="X8" s="47"/>
      <c r="Y8" s="47"/>
      <c r="Z8" s="47"/>
      <c r="AA8" s="47"/>
      <c r="AB8" s="47">
        <v>3</v>
      </c>
      <c r="AC8" s="47"/>
      <c r="AD8" s="47"/>
      <c r="AE8" s="47">
        <v>4.38</v>
      </c>
      <c r="AF8" s="47"/>
      <c r="AG8" s="47">
        <v>8.12</v>
      </c>
    </row>
    <row r="9" ht="22.8" customHeight="1" spans="1:33">
      <c r="A9" s="43" t="s">
        <v>210</v>
      </c>
      <c r="B9" s="43" t="s">
        <v>185</v>
      </c>
      <c r="C9" s="43" t="s">
        <v>217</v>
      </c>
      <c r="D9" s="35" t="s">
        <v>245</v>
      </c>
      <c r="E9" s="39" t="s">
        <v>254</v>
      </c>
      <c r="F9" s="41">
        <f>SUM(G9:AG9)</f>
        <v>30</v>
      </c>
      <c r="G9" s="41">
        <v>4.5</v>
      </c>
      <c r="H9" s="41">
        <v>4</v>
      </c>
      <c r="I9" s="41"/>
      <c r="J9" s="41"/>
      <c r="K9" s="41"/>
      <c r="L9" s="41"/>
      <c r="M9" s="41"/>
      <c r="N9" s="41"/>
      <c r="O9" s="41"/>
      <c r="P9" s="41">
        <v>6</v>
      </c>
      <c r="Q9" s="41"/>
      <c r="R9" s="41"/>
      <c r="S9" s="41"/>
      <c r="T9" s="41"/>
      <c r="U9" s="41"/>
      <c r="V9" s="41"/>
      <c r="W9" s="41"/>
      <c r="X9" s="41"/>
      <c r="Y9" s="41"/>
      <c r="Z9" s="41"/>
      <c r="AA9" s="41"/>
      <c r="AB9" s="41">
        <v>3</v>
      </c>
      <c r="AC9" s="41"/>
      <c r="AD9" s="41"/>
      <c r="AE9" s="41">
        <v>4.38</v>
      </c>
      <c r="AF9" s="41"/>
      <c r="AG9" s="41">
        <v>8.12</v>
      </c>
    </row>
    <row r="10" ht="16.35" customHeight="1" spans="1:5">
      <c r="A10" s="37" t="s">
        <v>309</v>
      </c>
      <c r="B10" s="37"/>
      <c r="C10" s="37"/>
      <c r="D10" s="37"/>
      <c r="E10" s="37"/>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2"/>
      <c r="G1" s="22" t="s">
        <v>420</v>
      </c>
      <c r="H1" s="22"/>
    </row>
    <row r="2" ht="33.6" customHeight="1" spans="1:8">
      <c r="A2" s="28" t="s">
        <v>21</v>
      </c>
      <c r="B2" s="28"/>
      <c r="C2" s="28"/>
      <c r="D2" s="28"/>
      <c r="E2" s="28"/>
      <c r="F2" s="28"/>
      <c r="G2" s="28"/>
      <c r="H2" s="28"/>
    </row>
    <row r="3" ht="24.15" customHeight="1" spans="1:8">
      <c r="A3" s="29" t="s">
        <v>31</v>
      </c>
      <c r="B3" s="29"/>
      <c r="C3" s="29"/>
      <c r="D3" s="29"/>
      <c r="E3" s="29"/>
      <c r="F3" s="29"/>
      <c r="G3" s="29"/>
      <c r="H3" s="38" t="s">
        <v>32</v>
      </c>
    </row>
    <row r="4" ht="23.25" customHeight="1" spans="1:8">
      <c r="A4" s="30" t="s">
        <v>421</v>
      </c>
      <c r="B4" s="30" t="s">
        <v>422</v>
      </c>
      <c r="C4" s="30" t="s">
        <v>423</v>
      </c>
      <c r="D4" s="30" t="s">
        <v>424</v>
      </c>
      <c r="E4" s="30" t="s">
        <v>425</v>
      </c>
      <c r="F4" s="30"/>
      <c r="G4" s="30"/>
      <c r="H4" s="30" t="s">
        <v>426</v>
      </c>
    </row>
    <row r="5" ht="25.85" customHeight="1" spans="1:8">
      <c r="A5" s="30"/>
      <c r="B5" s="30"/>
      <c r="C5" s="30"/>
      <c r="D5" s="30"/>
      <c r="E5" s="30" t="s">
        <v>138</v>
      </c>
      <c r="F5" s="30" t="s">
        <v>427</v>
      </c>
      <c r="G5" s="30" t="s">
        <v>428</v>
      </c>
      <c r="H5" s="30"/>
    </row>
    <row r="6" ht="22.8" customHeight="1" spans="1:8">
      <c r="A6" s="31"/>
      <c r="B6" s="31" t="s">
        <v>136</v>
      </c>
      <c r="C6" s="33">
        <v>0</v>
      </c>
      <c r="D6" s="33"/>
      <c r="E6" s="33"/>
      <c r="F6" s="33"/>
      <c r="G6" s="33"/>
      <c r="H6" s="33"/>
    </row>
    <row r="7" ht="22.8" customHeight="1" spans="1:8">
      <c r="A7" s="34" t="s">
        <v>154</v>
      </c>
      <c r="B7" s="34" t="s">
        <v>155</v>
      </c>
      <c r="C7" s="33"/>
      <c r="D7" s="33"/>
      <c r="E7" s="33"/>
      <c r="F7" s="33"/>
      <c r="G7" s="33"/>
      <c r="H7" s="33"/>
    </row>
    <row r="8" ht="22.8" customHeight="1" spans="1:8">
      <c r="A8" s="35" t="s">
        <v>156</v>
      </c>
      <c r="B8" s="35" t="s">
        <v>157</v>
      </c>
      <c r="C8" s="41"/>
      <c r="D8" s="41"/>
      <c r="E8" s="36"/>
      <c r="F8" s="41"/>
      <c r="G8" s="41"/>
      <c r="H8" s="41"/>
    </row>
    <row r="9" ht="16.35" customHeight="1" spans="1:3">
      <c r="A9" s="37" t="s">
        <v>309</v>
      </c>
      <c r="B9" s="37"/>
      <c r="C9" s="37"/>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2"/>
      <c r="G1" s="22" t="s">
        <v>429</v>
      </c>
      <c r="H1" s="22"/>
    </row>
    <row r="2" ht="38.8" customHeight="1" spans="1:8">
      <c r="A2" s="28" t="s">
        <v>22</v>
      </c>
      <c r="B2" s="28"/>
      <c r="C2" s="28"/>
      <c r="D2" s="28"/>
      <c r="E2" s="28"/>
      <c r="F2" s="28"/>
      <c r="G2" s="28"/>
      <c r="H2" s="28"/>
    </row>
    <row r="3" ht="24.15" customHeight="1" spans="1:8">
      <c r="A3" s="29" t="s">
        <v>31</v>
      </c>
      <c r="B3" s="29"/>
      <c r="C3" s="29"/>
      <c r="D3" s="29"/>
      <c r="E3" s="29"/>
      <c r="F3" s="29"/>
      <c r="G3" s="29"/>
      <c r="H3" s="38" t="s">
        <v>32</v>
      </c>
    </row>
    <row r="4" ht="23.25" customHeight="1" spans="1:8">
      <c r="A4" s="30" t="s">
        <v>160</v>
      </c>
      <c r="B4" s="30" t="s">
        <v>161</v>
      </c>
      <c r="C4" s="30" t="s">
        <v>136</v>
      </c>
      <c r="D4" s="30" t="s">
        <v>430</v>
      </c>
      <c r="E4" s="30"/>
      <c r="F4" s="30"/>
      <c r="G4" s="30"/>
      <c r="H4" s="30" t="s">
        <v>163</v>
      </c>
    </row>
    <row r="5" ht="19.8" customHeight="1" spans="1:8">
      <c r="A5" s="30"/>
      <c r="B5" s="30"/>
      <c r="C5" s="30"/>
      <c r="D5" s="30" t="s">
        <v>138</v>
      </c>
      <c r="E5" s="30" t="s">
        <v>279</v>
      </c>
      <c r="F5" s="30"/>
      <c r="G5" s="30" t="s">
        <v>280</v>
      </c>
      <c r="H5" s="30"/>
    </row>
    <row r="6" ht="27.6" customHeight="1" spans="1:8">
      <c r="A6" s="30"/>
      <c r="B6" s="30"/>
      <c r="C6" s="30"/>
      <c r="D6" s="30"/>
      <c r="E6" s="30" t="s">
        <v>258</v>
      </c>
      <c r="F6" s="30" t="s">
        <v>239</v>
      </c>
      <c r="G6" s="30"/>
      <c r="H6" s="30"/>
    </row>
    <row r="7" ht="22.8" customHeight="1" spans="1:8">
      <c r="A7" s="31"/>
      <c r="B7" s="32" t="s">
        <v>136</v>
      </c>
      <c r="C7" s="33">
        <v>62256</v>
      </c>
      <c r="D7" s="33"/>
      <c r="E7" s="33"/>
      <c r="F7" s="33"/>
      <c r="G7" s="33"/>
      <c r="H7" s="33">
        <v>62256</v>
      </c>
    </row>
    <row r="8" ht="22.8" customHeight="1" spans="1:8">
      <c r="A8" s="34" t="s">
        <v>154</v>
      </c>
      <c r="B8" s="34" t="s">
        <v>155</v>
      </c>
      <c r="C8" s="33">
        <v>62256</v>
      </c>
      <c r="D8" s="33"/>
      <c r="E8" s="33"/>
      <c r="F8" s="33"/>
      <c r="G8" s="33"/>
      <c r="H8" s="33">
        <v>62256</v>
      </c>
    </row>
    <row r="9" ht="22.8" customHeight="1" spans="1:8">
      <c r="A9" s="40" t="s">
        <v>156</v>
      </c>
      <c r="B9" s="40" t="s">
        <v>157</v>
      </c>
      <c r="C9" s="33">
        <v>62256</v>
      </c>
      <c r="D9" s="33"/>
      <c r="E9" s="33"/>
      <c r="F9" s="33"/>
      <c r="G9" s="33"/>
      <c r="H9" s="33">
        <v>62256</v>
      </c>
    </row>
    <row r="10" ht="22.8" customHeight="1" spans="1:8">
      <c r="A10" s="40" t="s">
        <v>203</v>
      </c>
      <c r="B10" s="40" t="s">
        <v>204</v>
      </c>
      <c r="C10" s="33">
        <v>62256</v>
      </c>
      <c r="D10" s="33"/>
      <c r="E10" s="33"/>
      <c r="F10" s="33"/>
      <c r="G10" s="33"/>
      <c r="H10" s="33">
        <v>62256</v>
      </c>
    </row>
    <row r="11" ht="22.8" customHeight="1" spans="1:8">
      <c r="A11" s="40" t="s">
        <v>431</v>
      </c>
      <c r="B11" s="40" t="s">
        <v>432</v>
      </c>
      <c r="C11" s="33">
        <v>62256</v>
      </c>
      <c r="D11" s="33"/>
      <c r="E11" s="33"/>
      <c r="F11" s="33"/>
      <c r="G11" s="33"/>
      <c r="H11" s="33">
        <v>62256</v>
      </c>
    </row>
    <row r="12" ht="22.8" customHeight="1" spans="1:8">
      <c r="A12" s="35" t="s">
        <v>433</v>
      </c>
      <c r="B12" s="35" t="s">
        <v>434</v>
      </c>
      <c r="C12" s="36">
        <v>62256</v>
      </c>
      <c r="D12" s="36"/>
      <c r="E12" s="41"/>
      <c r="F12" s="41"/>
      <c r="G12" s="41"/>
      <c r="H12" s="41">
        <v>62256</v>
      </c>
    </row>
    <row r="13" ht="16.35" customHeight="1" spans="1:3">
      <c r="A13" s="37" t="s">
        <v>309</v>
      </c>
      <c r="B13" s="37"/>
      <c r="C13" s="37"/>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K21" sqref="K21"/>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8" width="7.18333333333333" customWidth="1"/>
    <col min="9" max="9" width="7.375" customWidth="1"/>
    <col min="10" max="20" width="7.18333333333333" customWidth="1"/>
    <col min="21" max="21" width="9.76666666666667" customWidth="1"/>
  </cols>
  <sheetData>
    <row r="1" ht="16.35" customHeight="1" spans="1:20">
      <c r="A1" s="2"/>
      <c r="S1" s="22" t="s">
        <v>435</v>
      </c>
      <c r="T1" s="22"/>
    </row>
    <row r="2" ht="47.4" customHeight="1" spans="1:17">
      <c r="A2" s="28" t="s">
        <v>23</v>
      </c>
      <c r="B2" s="28"/>
      <c r="C2" s="28"/>
      <c r="D2" s="28"/>
      <c r="E2" s="28"/>
      <c r="F2" s="28"/>
      <c r="G2" s="28"/>
      <c r="H2" s="28"/>
      <c r="I2" s="28"/>
      <c r="J2" s="28"/>
      <c r="K2" s="28"/>
      <c r="L2" s="28"/>
      <c r="M2" s="28"/>
      <c r="N2" s="28"/>
      <c r="O2" s="28"/>
      <c r="P2" s="28"/>
      <c r="Q2" s="28"/>
    </row>
    <row r="3" ht="24.15" customHeight="1" spans="1:20">
      <c r="A3" s="29" t="s">
        <v>31</v>
      </c>
      <c r="B3" s="29"/>
      <c r="C3" s="29"/>
      <c r="D3" s="29"/>
      <c r="E3" s="29"/>
      <c r="F3" s="29"/>
      <c r="G3" s="29"/>
      <c r="H3" s="29"/>
      <c r="I3" s="29"/>
      <c r="J3" s="29"/>
      <c r="K3" s="29"/>
      <c r="L3" s="29"/>
      <c r="M3" s="29"/>
      <c r="N3" s="29"/>
      <c r="O3" s="29"/>
      <c r="P3" s="29"/>
      <c r="Q3" s="29"/>
      <c r="R3" s="29"/>
      <c r="S3" s="38" t="s">
        <v>32</v>
      </c>
      <c r="T3" s="38"/>
    </row>
    <row r="4" ht="28" customHeight="1" spans="1:20">
      <c r="A4" s="30" t="s">
        <v>159</v>
      </c>
      <c r="B4" s="30"/>
      <c r="C4" s="30"/>
      <c r="D4" s="30" t="s">
        <v>228</v>
      </c>
      <c r="E4" s="30" t="s">
        <v>229</v>
      </c>
      <c r="F4" s="30" t="s">
        <v>230</v>
      </c>
      <c r="G4" s="30" t="s">
        <v>231</v>
      </c>
      <c r="H4" s="30" t="s">
        <v>232</v>
      </c>
      <c r="I4" s="30" t="s">
        <v>233</v>
      </c>
      <c r="J4" s="30" t="s">
        <v>234</v>
      </c>
      <c r="K4" s="30" t="s">
        <v>235</v>
      </c>
      <c r="L4" s="30" t="s">
        <v>236</v>
      </c>
      <c r="M4" s="30" t="s">
        <v>237</v>
      </c>
      <c r="N4" s="30" t="s">
        <v>238</v>
      </c>
      <c r="O4" s="30" t="s">
        <v>239</v>
      </c>
      <c r="P4" s="30" t="s">
        <v>240</v>
      </c>
      <c r="Q4" s="30" t="s">
        <v>241</v>
      </c>
      <c r="R4" s="30" t="s">
        <v>242</v>
      </c>
      <c r="S4" s="30" t="s">
        <v>243</v>
      </c>
      <c r="T4" s="30" t="s">
        <v>244</v>
      </c>
    </row>
    <row r="5" ht="20.25" customHeight="1" spans="1:20">
      <c r="A5" s="30" t="s">
        <v>167</v>
      </c>
      <c r="B5" s="30" t="s">
        <v>168</v>
      </c>
      <c r="C5" s="30" t="s">
        <v>169</v>
      </c>
      <c r="D5" s="30"/>
      <c r="E5" s="30"/>
      <c r="F5" s="30"/>
      <c r="G5" s="30"/>
      <c r="H5" s="30"/>
      <c r="I5" s="30"/>
      <c r="J5" s="30"/>
      <c r="K5" s="30"/>
      <c r="L5" s="30"/>
      <c r="M5" s="30"/>
      <c r="N5" s="30"/>
      <c r="O5" s="30"/>
      <c r="P5" s="30"/>
      <c r="Q5" s="30"/>
      <c r="R5" s="30"/>
      <c r="S5" s="30"/>
      <c r="T5" s="30"/>
    </row>
    <row r="6" ht="22.8" customHeight="1" spans="1:20">
      <c r="A6" s="31"/>
      <c r="B6" s="31"/>
      <c r="C6" s="31"/>
      <c r="D6" s="31"/>
      <c r="E6" s="31" t="s">
        <v>136</v>
      </c>
      <c r="F6" s="33">
        <v>62256</v>
      </c>
      <c r="G6" s="33"/>
      <c r="H6" s="33"/>
      <c r="I6" s="33">
        <v>62256</v>
      </c>
      <c r="J6" s="33"/>
      <c r="K6" s="33"/>
      <c r="L6" s="33"/>
      <c r="M6" s="33"/>
      <c r="N6" s="33"/>
      <c r="O6" s="33"/>
      <c r="P6" s="33"/>
      <c r="Q6" s="33"/>
      <c r="R6" s="33"/>
      <c r="S6" s="33"/>
      <c r="T6" s="33"/>
    </row>
    <row r="7" ht="22.8" customHeight="1" spans="1:20">
      <c r="A7" s="31"/>
      <c r="B7" s="31"/>
      <c r="C7" s="31"/>
      <c r="D7" s="34" t="s">
        <v>154</v>
      </c>
      <c r="E7" s="34" t="s">
        <v>155</v>
      </c>
      <c r="F7" s="33">
        <v>62256</v>
      </c>
      <c r="G7" s="33"/>
      <c r="H7" s="33"/>
      <c r="I7" s="33">
        <v>62256</v>
      </c>
      <c r="J7" s="33"/>
      <c r="K7" s="33"/>
      <c r="L7" s="33"/>
      <c r="M7" s="33"/>
      <c r="N7" s="33"/>
      <c r="O7" s="33"/>
      <c r="P7" s="33"/>
      <c r="Q7" s="33"/>
      <c r="R7" s="33"/>
      <c r="S7" s="33"/>
      <c r="T7" s="33"/>
    </row>
    <row r="8" ht="22.8" customHeight="1" spans="1:20">
      <c r="A8" s="42"/>
      <c r="B8" s="42"/>
      <c r="C8" s="42"/>
      <c r="D8" s="40" t="s">
        <v>156</v>
      </c>
      <c r="E8" s="40" t="s">
        <v>157</v>
      </c>
      <c r="F8" s="33">
        <v>62256</v>
      </c>
      <c r="G8" s="33"/>
      <c r="H8" s="33"/>
      <c r="I8" s="33">
        <v>62256</v>
      </c>
      <c r="J8" s="33"/>
      <c r="K8" s="33"/>
      <c r="L8" s="33"/>
      <c r="M8" s="33"/>
      <c r="N8" s="33"/>
      <c r="O8" s="33"/>
      <c r="P8" s="33"/>
      <c r="Q8" s="33"/>
      <c r="R8" s="33"/>
      <c r="S8" s="33"/>
      <c r="T8" s="33"/>
    </row>
    <row r="9" ht="22.8" customHeight="1" spans="1:20">
      <c r="A9" s="43" t="s">
        <v>202</v>
      </c>
      <c r="B9" s="43" t="s">
        <v>205</v>
      </c>
      <c r="C9" s="43" t="s">
        <v>185</v>
      </c>
      <c r="D9" s="35" t="s">
        <v>245</v>
      </c>
      <c r="E9" s="44" t="s">
        <v>252</v>
      </c>
      <c r="F9" s="45">
        <v>62256</v>
      </c>
      <c r="G9" s="45"/>
      <c r="H9" s="45"/>
      <c r="I9" s="45">
        <v>62256</v>
      </c>
      <c r="J9" s="45"/>
      <c r="K9" s="45"/>
      <c r="L9" s="45"/>
      <c r="M9" s="45"/>
      <c r="N9" s="45"/>
      <c r="O9" s="45"/>
      <c r="P9" s="45"/>
      <c r="Q9" s="45"/>
      <c r="R9" s="45"/>
      <c r="S9" s="45"/>
      <c r="T9" s="45"/>
    </row>
    <row r="10" ht="16.35" customHeight="1" spans="1:6">
      <c r="A10" s="37" t="s">
        <v>309</v>
      </c>
      <c r="B10" s="37"/>
      <c r="C10" s="37"/>
      <c r="D10" s="37"/>
      <c r="E10" s="37"/>
      <c r="F10" s="37"/>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32.75" customHeight="1" spans="1:3">
      <c r="A1" s="2"/>
      <c r="B1" s="48" t="s">
        <v>5</v>
      </c>
      <c r="C1" s="48"/>
    </row>
    <row r="2" ht="25" customHeight="1" spans="2:3">
      <c r="B2" s="48"/>
      <c r="C2" s="48"/>
    </row>
    <row r="3" ht="31.05" customHeight="1" spans="2:3">
      <c r="B3" s="71" t="s">
        <v>6</v>
      </c>
      <c r="C3" s="71"/>
    </row>
    <row r="4" ht="32.55" customHeight="1" spans="2:3">
      <c r="B4" s="72">
        <v>1</v>
      </c>
      <c r="C4" s="73" t="s">
        <v>7</v>
      </c>
    </row>
    <row r="5" ht="32.55" customHeight="1" spans="2:3">
      <c r="B5" s="72">
        <v>2</v>
      </c>
      <c r="C5" s="74" t="s">
        <v>8</v>
      </c>
    </row>
    <row r="6" ht="32.55" customHeight="1" spans="2:3">
      <c r="B6" s="72">
        <v>3</v>
      </c>
      <c r="C6" s="73" t="s">
        <v>9</v>
      </c>
    </row>
    <row r="7" ht="32.55" customHeight="1" spans="2:3">
      <c r="B7" s="72">
        <v>4</v>
      </c>
      <c r="C7" s="73" t="s">
        <v>10</v>
      </c>
    </row>
    <row r="8" ht="32.55" customHeight="1" spans="2:3">
      <c r="B8" s="72">
        <v>5</v>
      </c>
      <c r="C8" s="73" t="s">
        <v>11</v>
      </c>
    </row>
    <row r="9" ht="32.55" customHeight="1" spans="2:3">
      <c r="B9" s="72">
        <v>6</v>
      </c>
      <c r="C9" s="73" t="s">
        <v>12</v>
      </c>
    </row>
    <row r="10" ht="32.55" customHeight="1" spans="2:3">
      <c r="B10" s="72">
        <v>7</v>
      </c>
      <c r="C10" s="73" t="s">
        <v>13</v>
      </c>
    </row>
    <row r="11" ht="32.55" customHeight="1" spans="2:3">
      <c r="B11" s="72">
        <v>8</v>
      </c>
      <c r="C11" s="73" t="s">
        <v>14</v>
      </c>
    </row>
    <row r="12" ht="32.55" customHeight="1" spans="2:3">
      <c r="B12" s="72">
        <v>9</v>
      </c>
      <c r="C12" s="73" t="s">
        <v>15</v>
      </c>
    </row>
    <row r="13" ht="32.55" customHeight="1" spans="2:3">
      <c r="B13" s="72">
        <v>10</v>
      </c>
      <c r="C13" s="73" t="s">
        <v>16</v>
      </c>
    </row>
    <row r="14" ht="32.55" customHeight="1" spans="2:3">
      <c r="B14" s="72">
        <v>11</v>
      </c>
      <c r="C14" s="73" t="s">
        <v>17</v>
      </c>
    </row>
    <row r="15" ht="32.55" customHeight="1" spans="2:3">
      <c r="B15" s="72">
        <v>12</v>
      </c>
      <c r="C15" s="73" t="s">
        <v>18</v>
      </c>
    </row>
    <row r="16" ht="32.55" customHeight="1" spans="2:3">
      <c r="B16" s="72">
        <v>13</v>
      </c>
      <c r="C16" s="73" t="s">
        <v>19</v>
      </c>
    </row>
    <row r="17" ht="32.55" customHeight="1" spans="2:3">
      <c r="B17" s="72">
        <v>14</v>
      </c>
      <c r="C17" s="73" t="s">
        <v>20</v>
      </c>
    </row>
    <row r="18" ht="32.55" customHeight="1" spans="2:3">
      <c r="B18" s="72">
        <v>15</v>
      </c>
      <c r="C18" s="73" t="s">
        <v>21</v>
      </c>
    </row>
    <row r="19" ht="32.55" customHeight="1" spans="2:3">
      <c r="B19" s="72">
        <v>16</v>
      </c>
      <c r="C19" s="73" t="s">
        <v>22</v>
      </c>
    </row>
    <row r="20" ht="32.55" customHeight="1" spans="2:3">
      <c r="B20" s="72">
        <v>17</v>
      </c>
      <c r="C20" s="73" t="s">
        <v>23</v>
      </c>
    </row>
    <row r="21" ht="32.55" customHeight="1" spans="2:3">
      <c r="B21" s="72">
        <v>18</v>
      </c>
      <c r="C21" s="73" t="s">
        <v>24</v>
      </c>
    </row>
    <row r="22" ht="32.55" customHeight="1" spans="2:3">
      <c r="B22" s="72">
        <v>19</v>
      </c>
      <c r="C22" s="73" t="s">
        <v>25</v>
      </c>
    </row>
    <row r="23" ht="32.55" customHeight="1" spans="2:3">
      <c r="B23" s="72">
        <v>20</v>
      </c>
      <c r="C23" s="73" t="s">
        <v>26</v>
      </c>
    </row>
    <row r="24" ht="32.55" customHeight="1" spans="2:3">
      <c r="B24" s="72">
        <v>21</v>
      </c>
      <c r="C24" s="73" t="s">
        <v>27</v>
      </c>
    </row>
    <row r="25" ht="32.55" customHeight="1" spans="2:3">
      <c r="B25" s="72">
        <v>22</v>
      </c>
      <c r="C25" s="73" t="s">
        <v>28</v>
      </c>
    </row>
    <row r="26" ht="32.55" customHeight="1" spans="2:3">
      <c r="B26" s="72">
        <v>23</v>
      </c>
      <c r="C26" s="73"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E24" sqref="E24"/>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10" width="7.18333333333333" customWidth="1"/>
    <col min="11" max="11" width="7.375" customWidth="1"/>
    <col min="12" max="15" width="7.18333333333333" customWidth="1"/>
    <col min="16" max="16" width="7.375" customWidth="1"/>
    <col min="17" max="20" width="7.18333333333333" customWidth="1"/>
    <col min="21" max="21" width="9.76666666666667" customWidth="1"/>
  </cols>
  <sheetData>
    <row r="1" ht="16.35" customHeight="1" spans="1:20">
      <c r="A1" s="2"/>
      <c r="S1" s="22" t="s">
        <v>436</v>
      </c>
      <c r="T1" s="22"/>
    </row>
    <row r="2" ht="47.4" customHeight="1" spans="1:20">
      <c r="A2" s="28" t="s">
        <v>24</v>
      </c>
      <c r="B2" s="28"/>
      <c r="C2" s="28"/>
      <c r="D2" s="28"/>
      <c r="E2" s="28"/>
      <c r="F2" s="28"/>
      <c r="G2" s="28"/>
      <c r="H2" s="28"/>
      <c r="I2" s="28"/>
      <c r="J2" s="28"/>
      <c r="K2" s="28"/>
      <c r="L2" s="28"/>
      <c r="M2" s="28"/>
      <c r="N2" s="28"/>
      <c r="O2" s="28"/>
      <c r="P2" s="28"/>
      <c r="Q2" s="28"/>
      <c r="R2" s="28"/>
      <c r="S2" s="28"/>
      <c r="T2" s="28"/>
    </row>
    <row r="3" ht="21.55" customHeight="1" spans="1:20">
      <c r="A3" s="29" t="s">
        <v>31</v>
      </c>
      <c r="B3" s="29"/>
      <c r="C3" s="29"/>
      <c r="D3" s="29"/>
      <c r="E3" s="29"/>
      <c r="F3" s="29"/>
      <c r="G3" s="29"/>
      <c r="H3" s="29"/>
      <c r="I3" s="29"/>
      <c r="J3" s="29"/>
      <c r="K3" s="29"/>
      <c r="L3" s="29"/>
      <c r="M3" s="29"/>
      <c r="N3" s="29"/>
      <c r="O3" s="29"/>
      <c r="P3" s="29"/>
      <c r="Q3" s="29"/>
      <c r="R3" s="29"/>
      <c r="S3" s="38" t="s">
        <v>32</v>
      </c>
      <c r="T3" s="38"/>
    </row>
    <row r="4" ht="29.3" customHeight="1" spans="1:20">
      <c r="A4" s="30" t="s">
        <v>159</v>
      </c>
      <c r="B4" s="30"/>
      <c r="C4" s="30"/>
      <c r="D4" s="30" t="s">
        <v>228</v>
      </c>
      <c r="E4" s="30" t="s">
        <v>229</v>
      </c>
      <c r="F4" s="30" t="s">
        <v>257</v>
      </c>
      <c r="G4" s="30" t="s">
        <v>162</v>
      </c>
      <c r="H4" s="30"/>
      <c r="I4" s="30"/>
      <c r="J4" s="30"/>
      <c r="K4" s="30" t="s">
        <v>163</v>
      </c>
      <c r="L4" s="30"/>
      <c r="M4" s="30"/>
      <c r="N4" s="30"/>
      <c r="O4" s="30"/>
      <c r="P4" s="30"/>
      <c r="Q4" s="30"/>
      <c r="R4" s="30"/>
      <c r="S4" s="30"/>
      <c r="T4" s="30"/>
    </row>
    <row r="5" ht="50" customHeight="1" spans="1:20">
      <c r="A5" s="30" t="s">
        <v>167</v>
      </c>
      <c r="B5" s="30" t="s">
        <v>168</v>
      </c>
      <c r="C5" s="30" t="s">
        <v>169</v>
      </c>
      <c r="D5" s="30"/>
      <c r="E5" s="30"/>
      <c r="F5" s="30"/>
      <c r="G5" s="30" t="s">
        <v>136</v>
      </c>
      <c r="H5" s="30" t="s">
        <v>258</v>
      </c>
      <c r="I5" s="30" t="s">
        <v>259</v>
      </c>
      <c r="J5" s="30" t="s">
        <v>239</v>
      </c>
      <c r="K5" s="30" t="s">
        <v>136</v>
      </c>
      <c r="L5" s="30" t="s">
        <v>261</v>
      </c>
      <c r="M5" s="30" t="s">
        <v>262</v>
      </c>
      <c r="N5" s="30" t="s">
        <v>241</v>
      </c>
      <c r="O5" s="30" t="s">
        <v>263</v>
      </c>
      <c r="P5" s="30" t="s">
        <v>264</v>
      </c>
      <c r="Q5" s="30" t="s">
        <v>265</v>
      </c>
      <c r="R5" s="30" t="s">
        <v>237</v>
      </c>
      <c r="S5" s="30" t="s">
        <v>240</v>
      </c>
      <c r="T5" s="30" t="s">
        <v>244</v>
      </c>
    </row>
    <row r="6" ht="22.8" customHeight="1" spans="1:20">
      <c r="A6" s="31"/>
      <c r="B6" s="31"/>
      <c r="C6" s="31"/>
      <c r="D6" s="31"/>
      <c r="E6" s="31" t="s">
        <v>136</v>
      </c>
      <c r="F6" s="33">
        <v>62256</v>
      </c>
      <c r="G6" s="33"/>
      <c r="H6" s="33"/>
      <c r="I6" s="33"/>
      <c r="J6" s="33"/>
      <c r="K6" s="33">
        <v>62256</v>
      </c>
      <c r="L6" s="33"/>
      <c r="M6" s="33"/>
      <c r="N6" s="33"/>
      <c r="O6" s="33"/>
      <c r="P6" s="33">
        <v>62256</v>
      </c>
      <c r="Q6" s="33"/>
      <c r="R6" s="33"/>
      <c r="S6" s="33"/>
      <c r="T6" s="33"/>
    </row>
    <row r="7" ht="22.8" customHeight="1" spans="1:20">
      <c r="A7" s="31"/>
      <c r="B7" s="31"/>
      <c r="C7" s="31"/>
      <c r="D7" s="34" t="s">
        <v>154</v>
      </c>
      <c r="E7" s="34" t="s">
        <v>155</v>
      </c>
      <c r="F7" s="33">
        <v>62256</v>
      </c>
      <c r="G7" s="33"/>
      <c r="H7" s="33"/>
      <c r="I7" s="33"/>
      <c r="J7" s="33"/>
      <c r="K7" s="33">
        <v>62256</v>
      </c>
      <c r="L7" s="33"/>
      <c r="M7" s="33"/>
      <c r="N7" s="33"/>
      <c r="O7" s="33"/>
      <c r="P7" s="33">
        <v>62256</v>
      </c>
      <c r="Q7" s="33"/>
      <c r="R7" s="33"/>
      <c r="S7" s="33"/>
      <c r="T7" s="33"/>
    </row>
    <row r="8" ht="22.8" customHeight="1" spans="1:20">
      <c r="A8" s="42"/>
      <c r="B8" s="42"/>
      <c r="C8" s="42"/>
      <c r="D8" s="40" t="s">
        <v>156</v>
      </c>
      <c r="E8" s="40" t="s">
        <v>157</v>
      </c>
      <c r="F8" s="33">
        <v>62256</v>
      </c>
      <c r="G8" s="33"/>
      <c r="H8" s="33"/>
      <c r="I8" s="33"/>
      <c r="J8" s="33"/>
      <c r="K8" s="33">
        <v>62256</v>
      </c>
      <c r="L8" s="33"/>
      <c r="M8" s="33"/>
      <c r="N8" s="33"/>
      <c r="O8" s="33"/>
      <c r="P8" s="33">
        <v>62256</v>
      </c>
      <c r="Q8" s="33"/>
      <c r="R8" s="33"/>
      <c r="S8" s="33"/>
      <c r="T8" s="33"/>
    </row>
    <row r="9" ht="22.8" customHeight="1" spans="1:20">
      <c r="A9" s="43" t="s">
        <v>202</v>
      </c>
      <c r="B9" s="43" t="s">
        <v>205</v>
      </c>
      <c r="C9" s="43" t="s">
        <v>185</v>
      </c>
      <c r="D9" s="35" t="s">
        <v>245</v>
      </c>
      <c r="E9" s="44" t="s">
        <v>252</v>
      </c>
      <c r="F9" s="41">
        <v>62256</v>
      </c>
      <c r="G9" s="36"/>
      <c r="H9" s="36"/>
      <c r="I9" s="36"/>
      <c r="J9" s="36"/>
      <c r="K9" s="36">
        <v>62256</v>
      </c>
      <c r="L9" s="36"/>
      <c r="M9" s="36"/>
      <c r="N9" s="36"/>
      <c r="O9" s="36"/>
      <c r="P9" s="36">
        <v>62256</v>
      </c>
      <c r="Q9" s="36"/>
      <c r="R9" s="36"/>
      <c r="S9" s="36"/>
      <c r="T9" s="36"/>
    </row>
    <row r="10" ht="16.35" customHeight="1" spans="1:7">
      <c r="A10" s="37" t="s">
        <v>309</v>
      </c>
      <c r="B10" s="37"/>
      <c r="C10" s="37"/>
      <c r="D10" s="37"/>
      <c r="E10" s="37"/>
      <c r="F10" s="37"/>
      <c r="G10" s="37"/>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2"/>
      <c r="H1" s="22" t="s">
        <v>437</v>
      </c>
    </row>
    <row r="2" ht="38.8" customHeight="1" spans="1:8">
      <c r="A2" s="28" t="s">
        <v>25</v>
      </c>
      <c r="B2" s="28"/>
      <c r="C2" s="28"/>
      <c r="D2" s="28"/>
      <c r="E2" s="28"/>
      <c r="F2" s="28"/>
      <c r="G2" s="28"/>
      <c r="H2" s="28"/>
    </row>
    <row r="3" ht="24.15" customHeight="1" spans="1:8">
      <c r="A3" s="29" t="s">
        <v>31</v>
      </c>
      <c r="B3" s="29"/>
      <c r="C3" s="29"/>
      <c r="D3" s="29"/>
      <c r="E3" s="29"/>
      <c r="F3" s="29"/>
      <c r="G3" s="29"/>
      <c r="H3" s="38" t="s">
        <v>32</v>
      </c>
    </row>
    <row r="4" ht="19.8" customHeight="1" spans="1:8">
      <c r="A4" s="30" t="s">
        <v>160</v>
      </c>
      <c r="B4" s="30" t="s">
        <v>161</v>
      </c>
      <c r="C4" s="30" t="s">
        <v>136</v>
      </c>
      <c r="D4" s="30" t="s">
        <v>438</v>
      </c>
      <c r="E4" s="30"/>
      <c r="F4" s="30"/>
      <c r="G4" s="30"/>
      <c r="H4" s="30" t="s">
        <v>163</v>
      </c>
    </row>
    <row r="5" ht="23.25" customHeight="1" spans="1:8">
      <c r="A5" s="30"/>
      <c r="B5" s="30"/>
      <c r="C5" s="30"/>
      <c r="D5" s="30" t="s">
        <v>138</v>
      </c>
      <c r="E5" s="30" t="s">
        <v>279</v>
      </c>
      <c r="F5" s="30"/>
      <c r="G5" s="30" t="s">
        <v>280</v>
      </c>
      <c r="H5" s="30"/>
    </row>
    <row r="6" ht="23.25" customHeight="1" spans="1:8">
      <c r="A6" s="30"/>
      <c r="B6" s="30"/>
      <c r="C6" s="30"/>
      <c r="D6" s="30"/>
      <c r="E6" s="30" t="s">
        <v>258</v>
      </c>
      <c r="F6" s="30" t="s">
        <v>239</v>
      </c>
      <c r="G6" s="30"/>
      <c r="H6" s="30"/>
    </row>
    <row r="7" ht="22.8" customHeight="1" spans="1:8">
      <c r="A7" s="31"/>
      <c r="B7" s="32" t="s">
        <v>136</v>
      </c>
      <c r="C7" s="33">
        <v>0</v>
      </c>
      <c r="D7" s="33"/>
      <c r="E7" s="33"/>
      <c r="F7" s="33"/>
      <c r="G7" s="33"/>
      <c r="H7" s="33"/>
    </row>
    <row r="8" ht="22.8" customHeight="1" spans="1:8">
      <c r="A8" s="34"/>
      <c r="B8" s="34"/>
      <c r="C8" s="33"/>
      <c r="D8" s="33"/>
      <c r="E8" s="33"/>
      <c r="F8" s="33"/>
      <c r="G8" s="33"/>
      <c r="H8" s="33"/>
    </row>
    <row r="9" ht="22.8" customHeight="1" spans="1:8">
      <c r="A9" s="40"/>
      <c r="B9" s="40"/>
      <c r="C9" s="33"/>
      <c r="D9" s="33"/>
      <c r="E9" s="33"/>
      <c r="F9" s="33"/>
      <c r="G9" s="33"/>
      <c r="H9" s="33"/>
    </row>
    <row r="10" ht="22.8" customHeight="1" spans="1:8">
      <c r="A10" s="40"/>
      <c r="B10" s="40"/>
      <c r="C10" s="33"/>
      <c r="D10" s="33"/>
      <c r="E10" s="33"/>
      <c r="F10" s="33"/>
      <c r="G10" s="33"/>
      <c r="H10" s="33"/>
    </row>
    <row r="11" ht="22.8" customHeight="1" spans="1:8">
      <c r="A11" s="40"/>
      <c r="B11" s="40"/>
      <c r="C11" s="33"/>
      <c r="D11" s="33"/>
      <c r="E11" s="33"/>
      <c r="F11" s="33"/>
      <c r="G11" s="33"/>
      <c r="H11" s="33"/>
    </row>
    <row r="12" ht="22.8" customHeight="1" spans="1:8">
      <c r="A12" s="35"/>
      <c r="B12" s="35"/>
      <c r="C12" s="36"/>
      <c r="D12" s="36"/>
      <c r="E12" s="41"/>
      <c r="F12" s="41"/>
      <c r="G12" s="41"/>
      <c r="H12" s="41"/>
    </row>
    <row r="13" ht="16.35" customHeight="1" spans="1:3">
      <c r="A13" s="37" t="s">
        <v>309</v>
      </c>
      <c r="B13" s="37"/>
      <c r="C13" s="37"/>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6.35" customHeight="1" spans="1:8">
      <c r="A1" s="2"/>
      <c r="H1" s="22" t="s">
        <v>439</v>
      </c>
    </row>
    <row r="2" ht="38.8" customHeight="1" spans="1:8">
      <c r="A2" s="28" t="s">
        <v>26</v>
      </c>
      <c r="B2" s="28"/>
      <c r="C2" s="28"/>
      <c r="D2" s="28"/>
      <c r="E2" s="28"/>
      <c r="F2" s="28"/>
      <c r="G2" s="28"/>
      <c r="H2" s="28"/>
    </row>
    <row r="3" ht="24.15" customHeight="1" spans="1:8">
      <c r="A3" s="29" t="s">
        <v>31</v>
      </c>
      <c r="B3" s="29"/>
      <c r="C3" s="29"/>
      <c r="D3" s="29"/>
      <c r="E3" s="29"/>
      <c r="F3" s="29"/>
      <c r="G3" s="29"/>
      <c r="H3" s="38" t="s">
        <v>32</v>
      </c>
    </row>
    <row r="4" ht="20.7" customHeight="1" spans="1:8">
      <c r="A4" s="30" t="s">
        <v>160</v>
      </c>
      <c r="B4" s="30" t="s">
        <v>161</v>
      </c>
      <c r="C4" s="30" t="s">
        <v>136</v>
      </c>
      <c r="D4" s="30" t="s">
        <v>440</v>
      </c>
      <c r="E4" s="30"/>
      <c r="F4" s="30"/>
      <c r="G4" s="30"/>
      <c r="H4" s="30" t="s">
        <v>163</v>
      </c>
    </row>
    <row r="5" ht="18.95" customHeight="1" spans="1:8">
      <c r="A5" s="30"/>
      <c r="B5" s="30"/>
      <c r="C5" s="30"/>
      <c r="D5" s="30" t="s">
        <v>138</v>
      </c>
      <c r="E5" s="30" t="s">
        <v>279</v>
      </c>
      <c r="F5" s="30"/>
      <c r="G5" s="30" t="s">
        <v>280</v>
      </c>
      <c r="H5" s="30"/>
    </row>
    <row r="6" ht="24.15" customHeight="1" spans="1:8">
      <c r="A6" s="30"/>
      <c r="B6" s="30"/>
      <c r="C6" s="30"/>
      <c r="D6" s="30"/>
      <c r="E6" s="30" t="s">
        <v>258</v>
      </c>
      <c r="F6" s="30" t="s">
        <v>239</v>
      </c>
      <c r="G6" s="30"/>
      <c r="H6" s="30"/>
    </row>
    <row r="7" ht="22.8" customHeight="1" spans="1:8">
      <c r="A7" s="31"/>
      <c r="B7" s="32" t="s">
        <v>136</v>
      </c>
      <c r="C7" s="33">
        <v>0</v>
      </c>
      <c r="D7" s="33"/>
      <c r="E7" s="33"/>
      <c r="F7" s="33"/>
      <c r="G7" s="33"/>
      <c r="H7" s="33"/>
    </row>
    <row r="8" ht="22.8" customHeight="1" spans="1:8">
      <c r="A8" s="34"/>
      <c r="B8" s="34"/>
      <c r="C8" s="33"/>
      <c r="D8" s="33"/>
      <c r="E8" s="33"/>
      <c r="F8" s="33"/>
      <c r="G8" s="33"/>
      <c r="H8" s="33"/>
    </row>
    <row r="9" ht="22.8" customHeight="1" spans="1:8">
      <c r="A9" s="40"/>
      <c r="B9" s="40"/>
      <c r="C9" s="33"/>
      <c r="D9" s="33"/>
      <c r="E9" s="33"/>
      <c r="F9" s="33"/>
      <c r="G9" s="33"/>
      <c r="H9" s="33"/>
    </row>
    <row r="10" ht="22.8" customHeight="1" spans="1:8">
      <c r="A10" s="40"/>
      <c r="B10" s="40"/>
      <c r="C10" s="33"/>
      <c r="D10" s="33"/>
      <c r="E10" s="33"/>
      <c r="F10" s="33"/>
      <c r="G10" s="33"/>
      <c r="H10" s="33"/>
    </row>
    <row r="11" ht="22.8" customHeight="1" spans="1:8">
      <c r="A11" s="40"/>
      <c r="B11" s="40"/>
      <c r="C11" s="33"/>
      <c r="D11" s="33"/>
      <c r="E11" s="33"/>
      <c r="F11" s="33"/>
      <c r="G11" s="33"/>
      <c r="H11" s="33"/>
    </row>
    <row r="12" ht="22.8" customHeight="1" spans="1:8">
      <c r="A12" s="35"/>
      <c r="B12" s="35"/>
      <c r="C12" s="36"/>
      <c r="D12" s="36"/>
      <c r="E12" s="41"/>
      <c r="F12" s="41"/>
      <c r="G12" s="41"/>
      <c r="H12" s="41"/>
    </row>
    <row r="13" ht="16.35" customHeight="1" spans="1:4">
      <c r="A13" s="37" t="s">
        <v>309</v>
      </c>
      <c r="B13" s="37"/>
      <c r="C13" s="37"/>
      <c r="D13" s="37"/>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C21" sqref="C21"/>
    </sheetView>
  </sheetViews>
  <sheetFormatPr defaultColWidth="10" defaultRowHeight="13.5"/>
  <cols>
    <col min="1" max="1" width="10.0416666666667" customWidth="1"/>
    <col min="2" max="2" width="21.7083333333333" customWidth="1"/>
    <col min="3" max="3" width="13.3" customWidth="1"/>
    <col min="4" max="9" width="7.69166666666667" customWidth="1"/>
    <col min="10" max="10" width="8.59166666666667" customWidth="1"/>
    <col min="11" max="14" width="7.69166666666667" customWidth="1"/>
    <col min="15" max="17" width="9.76666666666667" customWidth="1"/>
  </cols>
  <sheetData>
    <row r="1" ht="16.35" customHeight="1" spans="1:14">
      <c r="A1" s="2"/>
      <c r="M1" s="22" t="s">
        <v>441</v>
      </c>
      <c r="N1" s="22"/>
    </row>
    <row r="2" ht="45.7" customHeight="1" spans="1:14">
      <c r="A2" s="28" t="s">
        <v>27</v>
      </c>
      <c r="B2" s="28"/>
      <c r="C2" s="28"/>
      <c r="D2" s="28"/>
      <c r="E2" s="28"/>
      <c r="F2" s="28"/>
      <c r="G2" s="28"/>
      <c r="H2" s="28"/>
      <c r="I2" s="28"/>
      <c r="J2" s="28"/>
      <c r="K2" s="28"/>
      <c r="L2" s="28"/>
      <c r="M2" s="28"/>
      <c r="N2" s="28"/>
    </row>
    <row r="3" ht="18.1" customHeight="1" spans="1:14">
      <c r="A3" s="29" t="s">
        <v>31</v>
      </c>
      <c r="B3" s="29"/>
      <c r="C3" s="29"/>
      <c r="D3" s="29"/>
      <c r="E3" s="29"/>
      <c r="F3" s="29"/>
      <c r="G3" s="29"/>
      <c r="H3" s="29"/>
      <c r="I3" s="29"/>
      <c r="J3" s="29"/>
      <c r="K3" s="29"/>
      <c r="L3" s="29"/>
      <c r="M3" s="38" t="s">
        <v>32</v>
      </c>
      <c r="N3" s="38"/>
    </row>
    <row r="4" ht="26.05" customHeight="1" spans="1:14">
      <c r="A4" s="30" t="s">
        <v>228</v>
      </c>
      <c r="B4" s="30" t="s">
        <v>442</v>
      </c>
      <c r="C4" s="30" t="s">
        <v>443</v>
      </c>
      <c r="D4" s="30"/>
      <c r="E4" s="30"/>
      <c r="F4" s="30"/>
      <c r="G4" s="30"/>
      <c r="H4" s="30"/>
      <c r="I4" s="30"/>
      <c r="J4" s="30"/>
      <c r="K4" s="30"/>
      <c r="L4" s="30"/>
      <c r="M4" s="30" t="s">
        <v>444</v>
      </c>
      <c r="N4" s="30"/>
    </row>
    <row r="5" ht="31.9" customHeight="1" spans="1:14">
      <c r="A5" s="30"/>
      <c r="B5" s="30"/>
      <c r="C5" s="30" t="s">
        <v>445</v>
      </c>
      <c r="D5" s="30" t="s">
        <v>139</v>
      </c>
      <c r="E5" s="30"/>
      <c r="F5" s="30"/>
      <c r="G5" s="30"/>
      <c r="H5" s="30"/>
      <c r="I5" s="30"/>
      <c r="J5" s="30" t="s">
        <v>446</v>
      </c>
      <c r="K5" s="30" t="s">
        <v>141</v>
      </c>
      <c r="L5" s="30" t="s">
        <v>142</v>
      </c>
      <c r="M5" s="30" t="s">
        <v>447</v>
      </c>
      <c r="N5" s="30" t="s">
        <v>448</v>
      </c>
    </row>
    <row r="6" ht="44.85" customHeight="1" spans="1:14">
      <c r="A6" s="30"/>
      <c r="B6" s="30"/>
      <c r="C6" s="30"/>
      <c r="D6" s="30" t="s">
        <v>449</v>
      </c>
      <c r="E6" s="30" t="s">
        <v>450</v>
      </c>
      <c r="F6" s="30" t="s">
        <v>451</v>
      </c>
      <c r="G6" s="30" t="s">
        <v>452</v>
      </c>
      <c r="H6" s="30" t="s">
        <v>453</v>
      </c>
      <c r="I6" s="30" t="s">
        <v>454</v>
      </c>
      <c r="J6" s="30"/>
      <c r="K6" s="30"/>
      <c r="L6" s="30"/>
      <c r="M6" s="30"/>
      <c r="N6" s="30"/>
    </row>
    <row r="7" ht="22.8" customHeight="1" spans="1:14">
      <c r="A7" s="31"/>
      <c r="B7" s="32" t="s">
        <v>136</v>
      </c>
      <c r="C7" s="33">
        <f>SUM(D7:J7)</f>
        <v>62284</v>
      </c>
      <c r="D7" s="33">
        <v>28</v>
      </c>
      <c r="E7" s="33"/>
      <c r="F7" s="33"/>
      <c r="G7" s="33"/>
      <c r="H7" s="33"/>
      <c r="I7" s="33"/>
      <c r="J7" s="33">
        <v>62256</v>
      </c>
      <c r="K7" s="33"/>
      <c r="L7" s="33"/>
      <c r="M7" s="33">
        <v>62284</v>
      </c>
      <c r="N7" s="31"/>
    </row>
    <row r="8" ht="22.8" customHeight="1" spans="1:14">
      <c r="A8" s="34" t="s">
        <v>154</v>
      </c>
      <c r="B8" s="34" t="s">
        <v>155</v>
      </c>
      <c r="C8" s="33">
        <f>SUM(D8:J8)</f>
        <v>62284</v>
      </c>
      <c r="D8" s="33">
        <f>SUM(D9:D11)</f>
        <v>28</v>
      </c>
      <c r="E8" s="33"/>
      <c r="F8" s="33"/>
      <c r="G8" s="33"/>
      <c r="H8" s="33"/>
      <c r="I8" s="33"/>
      <c r="J8" s="33">
        <v>62256</v>
      </c>
      <c r="K8" s="33"/>
      <c r="L8" s="33"/>
      <c r="M8" s="33">
        <f>SUM(M9:M11)</f>
        <v>62284</v>
      </c>
      <c r="N8" s="31"/>
    </row>
    <row r="9" ht="22.8" customHeight="1" spans="1:14">
      <c r="A9" s="35" t="s">
        <v>455</v>
      </c>
      <c r="B9" s="35" t="s">
        <v>456</v>
      </c>
      <c r="C9" s="36">
        <v>62256</v>
      </c>
      <c r="D9" s="36"/>
      <c r="E9" s="36"/>
      <c r="F9" s="36"/>
      <c r="G9" s="36"/>
      <c r="H9" s="36"/>
      <c r="I9" s="36"/>
      <c r="J9" s="36">
        <v>62256</v>
      </c>
      <c r="K9" s="36"/>
      <c r="L9" s="36"/>
      <c r="M9" s="36">
        <v>62256</v>
      </c>
      <c r="N9" s="39"/>
    </row>
    <row r="10" ht="22.8" customHeight="1" spans="1:14">
      <c r="A10" s="35" t="s">
        <v>455</v>
      </c>
      <c r="B10" s="35" t="s">
        <v>457</v>
      </c>
      <c r="C10" s="36">
        <v>8</v>
      </c>
      <c r="D10" s="36">
        <v>8</v>
      </c>
      <c r="E10" s="36"/>
      <c r="F10" s="36"/>
      <c r="G10" s="36"/>
      <c r="H10" s="36"/>
      <c r="I10" s="36"/>
      <c r="J10" s="36"/>
      <c r="K10" s="36"/>
      <c r="L10" s="36"/>
      <c r="M10" s="36">
        <v>8</v>
      </c>
      <c r="N10" s="39"/>
    </row>
    <row r="11" ht="22.8" customHeight="1" spans="1:14">
      <c r="A11" s="35" t="s">
        <v>455</v>
      </c>
      <c r="B11" s="35" t="s">
        <v>458</v>
      </c>
      <c r="C11" s="36">
        <v>20</v>
      </c>
      <c r="D11" s="36">
        <v>20</v>
      </c>
      <c r="E11" s="36"/>
      <c r="F11" s="36"/>
      <c r="G11" s="36"/>
      <c r="H11" s="36"/>
      <c r="I11" s="36"/>
      <c r="J11" s="36"/>
      <c r="K11" s="36"/>
      <c r="L11" s="36"/>
      <c r="M11" s="36">
        <v>20</v>
      </c>
      <c r="N11" s="39"/>
    </row>
    <row r="12" ht="16.35" customHeight="1" spans="1:4">
      <c r="A12" s="37" t="s">
        <v>309</v>
      </c>
      <c r="B12" s="37"/>
      <c r="C12" s="37"/>
      <c r="D12" s="37"/>
    </row>
  </sheetData>
  <mergeCells count="16">
    <mergeCell ref="M1:N1"/>
    <mergeCell ref="A2:N2"/>
    <mergeCell ref="A3:L3"/>
    <mergeCell ref="M3:N3"/>
    <mergeCell ref="C4:L4"/>
    <mergeCell ref="M4:N4"/>
    <mergeCell ref="D5:I5"/>
    <mergeCell ref="A12:D12"/>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7"/>
  <sheetViews>
    <sheetView workbookViewId="0">
      <pane ySplit="1" topLeftCell="A2" activePane="bottomLeft" state="frozen"/>
      <selection/>
      <selection pane="bottomLeft" activeCell="M16" sqref="M16"/>
    </sheetView>
  </sheetViews>
  <sheetFormatPr defaultColWidth="10" defaultRowHeight="13.5" outlineLevelRow="6"/>
  <cols>
    <col min="1" max="1" width="6.78333333333333" customWidth="1"/>
    <col min="2" max="2" width="15.0666666666667" customWidth="1"/>
    <col min="3" max="3" width="8.55" customWidth="1"/>
    <col min="4" max="4" width="12.2083333333333" customWidth="1"/>
    <col min="5" max="5" width="7.45833333333333" customWidth="1"/>
    <col min="6" max="6" width="8.14166666666667" customWidth="1"/>
    <col min="7" max="7" width="11.2583333333333" customWidth="1"/>
    <col min="8" max="8" width="18.1833333333333" customWidth="1"/>
    <col min="9" max="9" width="9.5" customWidth="1"/>
    <col min="10" max="10" width="8.95" customWidth="1"/>
    <col min="11" max="11" width="8.14166666666667" customWidth="1"/>
    <col min="12" max="12" width="9.76666666666667" customWidth="1"/>
    <col min="13" max="13" width="16.825" customWidth="1"/>
    <col min="14" max="16" width="9.76666666666667" customWidth="1"/>
  </cols>
  <sheetData>
    <row r="1" ht="16.35" customHeight="1" spans="1:20">
      <c r="A1" s="2"/>
      <c r="B1" s="2"/>
      <c r="C1" s="2"/>
      <c r="D1" s="2"/>
      <c r="E1" s="2"/>
      <c r="F1" s="2"/>
      <c r="G1" s="2"/>
      <c r="H1" s="2"/>
      <c r="I1" s="2"/>
      <c r="J1" s="2"/>
      <c r="K1" s="2"/>
      <c r="L1" s="2"/>
      <c r="M1" s="22"/>
      <c r="T1" s="22" t="s">
        <v>459</v>
      </c>
    </row>
    <row r="2" s="1" customFormat="1" ht="27" customHeight="1" spans="1:21">
      <c r="A2" s="3" t="s">
        <v>460</v>
      </c>
      <c r="B2" s="3"/>
      <c r="C2" s="3"/>
      <c r="D2" s="3"/>
      <c r="E2" s="3"/>
      <c r="F2" s="3"/>
      <c r="G2" s="3"/>
      <c r="H2" s="3"/>
      <c r="I2" s="3"/>
      <c r="J2" s="3"/>
      <c r="K2" s="3"/>
      <c r="L2" s="3"/>
      <c r="M2" s="3"/>
      <c r="N2" s="3"/>
      <c r="O2" s="3"/>
      <c r="P2" s="3"/>
      <c r="Q2" s="3"/>
      <c r="R2" s="3"/>
      <c r="S2" s="3"/>
      <c r="T2" s="3"/>
      <c r="U2" s="19"/>
    </row>
    <row r="3" s="1" customFormat="1" ht="23.25" customHeight="1" spans="19:20">
      <c r="S3" s="24" t="s">
        <v>311</v>
      </c>
      <c r="T3" s="24"/>
    </row>
    <row r="4" s="1" customFormat="1" ht="25.5" customHeight="1" spans="1:21">
      <c r="A4" s="4" t="s">
        <v>421</v>
      </c>
      <c r="B4" s="4" t="s">
        <v>461</v>
      </c>
      <c r="C4" s="4" t="s">
        <v>462</v>
      </c>
      <c r="D4" s="4" t="s">
        <v>463</v>
      </c>
      <c r="E4" s="4"/>
      <c r="F4" s="4" t="s">
        <v>464</v>
      </c>
      <c r="G4" s="7" t="s">
        <v>465</v>
      </c>
      <c r="H4" s="4" t="s">
        <v>466</v>
      </c>
      <c r="I4" s="4" t="s">
        <v>467</v>
      </c>
      <c r="J4" s="4" t="s">
        <v>468</v>
      </c>
      <c r="K4" s="4" t="s">
        <v>469</v>
      </c>
      <c r="L4" s="4"/>
      <c r="M4" s="4"/>
      <c r="N4" s="4"/>
      <c r="O4" s="4" t="s">
        <v>470</v>
      </c>
      <c r="P4" s="4"/>
      <c r="Q4" s="4"/>
      <c r="R4" s="4"/>
      <c r="S4" s="4"/>
      <c r="T4" s="7" t="s">
        <v>471</v>
      </c>
      <c r="U4" s="19"/>
    </row>
    <row r="5" s="1" customFormat="1" ht="81" customHeight="1" spans="1:21">
      <c r="A5" s="4"/>
      <c r="B5" s="4"/>
      <c r="C5" s="4"/>
      <c r="D5" s="4" t="s">
        <v>373</v>
      </c>
      <c r="E5" s="20" t="s">
        <v>472</v>
      </c>
      <c r="F5" s="4"/>
      <c r="G5" s="7"/>
      <c r="H5" s="4"/>
      <c r="I5" s="4"/>
      <c r="J5" s="4"/>
      <c r="K5" s="4" t="s">
        <v>473</v>
      </c>
      <c r="L5" s="4" t="s">
        <v>474</v>
      </c>
      <c r="M5" s="4" t="s">
        <v>475</v>
      </c>
      <c r="N5" s="4" t="s">
        <v>476</v>
      </c>
      <c r="O5" s="4" t="s">
        <v>477</v>
      </c>
      <c r="P5" s="4" t="s">
        <v>478</v>
      </c>
      <c r="Q5" s="4" t="s">
        <v>479</v>
      </c>
      <c r="R5" s="25" t="s">
        <v>480</v>
      </c>
      <c r="S5" s="4" t="s">
        <v>481</v>
      </c>
      <c r="T5" s="7"/>
      <c r="U5" s="19"/>
    </row>
    <row r="6" s="1" customFormat="1" ht="14.25" spans="1:21">
      <c r="A6" s="10" t="s">
        <v>482</v>
      </c>
      <c r="B6" s="10" t="s">
        <v>482</v>
      </c>
      <c r="C6" s="12" t="s">
        <v>482</v>
      </c>
      <c r="D6" s="12" t="s">
        <v>482</v>
      </c>
      <c r="E6" s="12" t="s">
        <v>482</v>
      </c>
      <c r="F6" s="12" t="s">
        <v>482</v>
      </c>
      <c r="G6" s="11" t="s">
        <v>482</v>
      </c>
      <c r="H6" s="11" t="s">
        <v>482</v>
      </c>
      <c r="I6" s="11" t="s">
        <v>482</v>
      </c>
      <c r="J6" s="12" t="s">
        <v>482</v>
      </c>
      <c r="K6" s="12" t="s">
        <v>482</v>
      </c>
      <c r="L6" s="12" t="s">
        <v>482</v>
      </c>
      <c r="M6" s="12" t="s">
        <v>482</v>
      </c>
      <c r="N6" s="12" t="s">
        <v>482</v>
      </c>
      <c r="O6" s="12" t="s">
        <v>482</v>
      </c>
      <c r="P6" s="12" t="s">
        <v>482</v>
      </c>
      <c r="Q6" s="12" t="s">
        <v>482</v>
      </c>
      <c r="R6" s="26" t="s">
        <v>482</v>
      </c>
      <c r="S6" s="12" t="s">
        <v>482</v>
      </c>
      <c r="T6" s="11" t="s">
        <v>482</v>
      </c>
      <c r="U6" s="19"/>
    </row>
    <row r="7" s="1" customFormat="1" ht="174" customHeight="1" spans="1:21">
      <c r="A7" s="15"/>
      <c r="B7" s="21" t="s">
        <v>483</v>
      </c>
      <c r="C7" s="21" t="s">
        <v>484</v>
      </c>
      <c r="D7" s="15">
        <v>62284</v>
      </c>
      <c r="E7" s="15">
        <v>62284</v>
      </c>
      <c r="F7" s="21" t="s">
        <v>485</v>
      </c>
      <c r="G7" s="21" t="s">
        <v>486</v>
      </c>
      <c r="H7" s="21" t="s">
        <v>487</v>
      </c>
      <c r="I7" s="21" t="s">
        <v>487</v>
      </c>
      <c r="J7" s="21" t="s">
        <v>487</v>
      </c>
      <c r="K7" s="21" t="s">
        <v>488</v>
      </c>
      <c r="L7" s="23" t="s">
        <v>489</v>
      </c>
      <c r="M7" s="23" t="s">
        <v>490</v>
      </c>
      <c r="N7" s="23" t="s">
        <v>491</v>
      </c>
      <c r="O7" s="23" t="s">
        <v>492</v>
      </c>
      <c r="P7" s="23" t="s">
        <v>493</v>
      </c>
      <c r="Q7" s="23" t="s">
        <v>494</v>
      </c>
      <c r="R7" s="23" t="s">
        <v>494</v>
      </c>
      <c r="S7" s="21" t="s">
        <v>495</v>
      </c>
      <c r="T7" s="27"/>
      <c r="U7" s="19"/>
    </row>
  </sheetData>
  <mergeCells count="14">
    <mergeCell ref="A2:T2"/>
    <mergeCell ref="S3:T3"/>
    <mergeCell ref="D4:E4"/>
    <mergeCell ref="K4:N4"/>
    <mergeCell ref="O4:S4"/>
    <mergeCell ref="A4:A5"/>
    <mergeCell ref="B4:B5"/>
    <mergeCell ref="C4:C5"/>
    <mergeCell ref="F4:F5"/>
    <mergeCell ref="G4:G5"/>
    <mergeCell ref="H4:H5"/>
    <mergeCell ref="I4:I5"/>
    <mergeCell ref="J4:J5"/>
    <mergeCell ref="T4:T5"/>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
  <sheetViews>
    <sheetView workbookViewId="0">
      <pane ySplit="1" topLeftCell="A2" activePane="bottomLeft" state="frozen"/>
      <selection/>
      <selection pane="bottomLeft" activeCell="R8" sqref="R8"/>
    </sheetView>
  </sheetViews>
  <sheetFormatPr defaultColWidth="10" defaultRowHeight="13.5" outlineLevelRow="7"/>
  <cols>
    <col min="1" max="1" width="7.6" customWidth="1"/>
    <col min="2" max="2" width="16.9583333333333" customWidth="1"/>
    <col min="3" max="3" width="8.68333333333333" customWidth="1"/>
    <col min="4" max="4" width="7.6" customWidth="1"/>
    <col min="5" max="5" width="8" customWidth="1"/>
    <col min="6" max="6" width="8.81666666666667" customWidth="1"/>
    <col min="7" max="7" width="8.14166666666667" customWidth="1"/>
    <col min="8" max="9" width="7.6" customWidth="1"/>
    <col min="10" max="10" width="28.225" customWidth="1"/>
    <col min="11" max="11" width="7.05833333333333" customWidth="1"/>
    <col min="12" max="12" width="7.875" customWidth="1"/>
    <col min="13" max="13" width="9.09166666666667" customWidth="1"/>
    <col min="14" max="14" width="8" customWidth="1"/>
    <col min="15" max="15" width="7.45833333333333" customWidth="1"/>
    <col min="16" max="16" width="6.50833333333333" customWidth="1"/>
    <col min="17" max="17" width="21.85" customWidth="1"/>
    <col min="18" max="18" width="33.25" customWidth="1"/>
    <col min="19" max="19" width="12.625" customWidth="1"/>
  </cols>
  <sheetData>
    <row r="1" ht="16.35" customHeight="1" spans="1:19">
      <c r="A1" s="2"/>
      <c r="S1" s="2" t="s">
        <v>496</v>
      </c>
    </row>
    <row r="2" s="1" customFormat="1" ht="27.75" customHeight="1" spans="1:17">
      <c r="A2" s="3" t="s">
        <v>497</v>
      </c>
      <c r="B2" s="3"/>
      <c r="C2" s="3"/>
      <c r="D2" s="3"/>
      <c r="E2" s="3"/>
      <c r="F2" s="3"/>
      <c r="G2" s="3"/>
      <c r="H2" s="3"/>
      <c r="I2" s="3"/>
      <c r="J2" s="3"/>
      <c r="K2" s="3"/>
      <c r="L2" s="3"/>
      <c r="M2" s="3"/>
      <c r="N2" s="3"/>
      <c r="O2" s="3"/>
      <c r="P2" s="3"/>
      <c r="Q2" s="19"/>
    </row>
    <row r="3" s="1" customFormat="1" ht="24.75" customHeight="1" spans="15:16">
      <c r="O3" s="18" t="s">
        <v>311</v>
      </c>
      <c r="P3" s="18"/>
    </row>
    <row r="4" s="1" customFormat="1" ht="30" customHeight="1" spans="1:17">
      <c r="A4" s="4" t="s">
        <v>498</v>
      </c>
      <c r="B4" s="4" t="s">
        <v>499</v>
      </c>
      <c r="C4" s="5" t="s">
        <v>500</v>
      </c>
      <c r="D4" s="5"/>
      <c r="E4" s="6"/>
      <c r="F4" s="6" t="s">
        <v>501</v>
      </c>
      <c r="G4" s="5" t="s">
        <v>502</v>
      </c>
      <c r="H4" s="7" t="s">
        <v>503</v>
      </c>
      <c r="I4" s="4"/>
      <c r="J4" s="4"/>
      <c r="K4" s="4"/>
      <c r="L4" s="4"/>
      <c r="M4" s="4"/>
      <c r="N4" s="4"/>
      <c r="O4" s="4"/>
      <c r="P4" s="4"/>
      <c r="Q4" s="19"/>
    </row>
    <row r="5" s="1" customFormat="1" ht="30" customHeight="1" spans="1:17">
      <c r="A5" s="4"/>
      <c r="B5" s="4"/>
      <c r="C5" s="4" t="s">
        <v>504</v>
      </c>
      <c r="D5" s="4" t="s">
        <v>505</v>
      </c>
      <c r="E5" s="8" t="s">
        <v>506</v>
      </c>
      <c r="F5" s="6"/>
      <c r="G5" s="5"/>
      <c r="H5" s="7" t="s">
        <v>507</v>
      </c>
      <c r="I5" s="4"/>
      <c r="J5" s="4"/>
      <c r="K5" s="4"/>
      <c r="L5" s="4" t="s">
        <v>508</v>
      </c>
      <c r="M5" s="4"/>
      <c r="N5" s="4"/>
      <c r="O5" s="4"/>
      <c r="P5" s="4"/>
      <c r="Q5" s="19"/>
    </row>
    <row r="6" s="1" customFormat="1" ht="63.75" customHeight="1" spans="1:17">
      <c r="A6" s="4"/>
      <c r="B6" s="4"/>
      <c r="C6" s="4"/>
      <c r="D6" s="5"/>
      <c r="E6" s="6"/>
      <c r="F6" s="6"/>
      <c r="G6" s="5"/>
      <c r="H6" s="9" t="s">
        <v>509</v>
      </c>
      <c r="I6" s="14" t="s">
        <v>510</v>
      </c>
      <c r="J6" s="14" t="s">
        <v>511</v>
      </c>
      <c r="K6" s="14" t="s">
        <v>512</v>
      </c>
      <c r="L6" s="14" t="s">
        <v>513</v>
      </c>
      <c r="M6" s="14" t="s">
        <v>514</v>
      </c>
      <c r="N6" s="14" t="s">
        <v>515</v>
      </c>
      <c r="O6" s="14" t="s">
        <v>516</v>
      </c>
      <c r="P6" s="14" t="s">
        <v>517</v>
      </c>
      <c r="Q6" s="19"/>
    </row>
    <row r="7" s="1" customFormat="1" ht="25.5" customHeight="1" spans="1:17">
      <c r="A7" s="10" t="s">
        <v>482</v>
      </c>
      <c r="B7" s="11" t="s">
        <v>482</v>
      </c>
      <c r="C7" s="11" t="s">
        <v>482</v>
      </c>
      <c r="D7" s="11" t="s">
        <v>482</v>
      </c>
      <c r="E7" s="11" t="s">
        <v>482</v>
      </c>
      <c r="F7" s="11" t="s">
        <v>482</v>
      </c>
      <c r="G7" s="11" t="s">
        <v>482</v>
      </c>
      <c r="H7" s="12" t="s">
        <v>482</v>
      </c>
      <c r="I7" s="12" t="s">
        <v>482</v>
      </c>
      <c r="J7" s="12" t="s">
        <v>482</v>
      </c>
      <c r="K7" s="12" t="s">
        <v>482</v>
      </c>
      <c r="L7" s="12" t="s">
        <v>482</v>
      </c>
      <c r="M7" s="12" t="s">
        <v>482</v>
      </c>
      <c r="N7" s="12" t="s">
        <v>482</v>
      </c>
      <c r="O7" s="12" t="s">
        <v>482</v>
      </c>
      <c r="P7" s="12" t="s">
        <v>482</v>
      </c>
      <c r="Q7" s="19"/>
    </row>
    <row r="8" s="1" customFormat="1" ht="274.5" customHeight="1" spans="1:17">
      <c r="A8" s="13"/>
      <c r="B8" s="14" t="s">
        <v>4</v>
      </c>
      <c r="C8" s="15">
        <v>62520</v>
      </c>
      <c r="D8" s="15">
        <v>236</v>
      </c>
      <c r="E8" s="15">
        <v>62284</v>
      </c>
      <c r="F8" s="16" t="s">
        <v>518</v>
      </c>
      <c r="G8" s="16" t="s">
        <v>519</v>
      </c>
      <c r="H8" s="17" t="s">
        <v>520</v>
      </c>
      <c r="I8" s="17" t="s">
        <v>489</v>
      </c>
      <c r="J8" s="17" t="s">
        <v>490</v>
      </c>
      <c r="K8" s="17" t="s">
        <v>491</v>
      </c>
      <c r="L8" s="17" t="s">
        <v>492</v>
      </c>
      <c r="M8" s="17" t="s">
        <v>493</v>
      </c>
      <c r="N8" s="17" t="s">
        <v>494</v>
      </c>
      <c r="O8" s="17" t="s">
        <v>494</v>
      </c>
      <c r="P8" s="16" t="s">
        <v>495</v>
      </c>
      <c r="Q8" s="19"/>
    </row>
  </sheetData>
  <mergeCells count="13">
    <mergeCell ref="A2:P2"/>
    <mergeCell ref="O3:P3"/>
    <mergeCell ref="C4:E4"/>
    <mergeCell ref="H4:P4"/>
    <mergeCell ref="H5:K5"/>
    <mergeCell ref="L5:P5"/>
    <mergeCell ref="A4:A6"/>
    <mergeCell ref="B4:B6"/>
    <mergeCell ref="C5:C6"/>
    <mergeCell ref="D5:D6"/>
    <mergeCell ref="E5:E6"/>
    <mergeCell ref="F4:F6"/>
    <mergeCell ref="G4:G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H37" sqref="H37"/>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2.9" customHeight="1" spans="1:8">
      <c r="A1" s="2"/>
      <c r="H1" s="22" t="s">
        <v>30</v>
      </c>
    </row>
    <row r="2" ht="24.15" customHeight="1" spans="1:8">
      <c r="A2" s="70" t="s">
        <v>7</v>
      </c>
      <c r="B2" s="70"/>
      <c r="C2" s="70"/>
      <c r="D2" s="70"/>
      <c r="E2" s="70"/>
      <c r="F2" s="70"/>
      <c r="G2" s="70"/>
      <c r="H2" s="70"/>
    </row>
    <row r="3" ht="17.25" customHeight="1" spans="1:8">
      <c r="A3" s="29" t="s">
        <v>31</v>
      </c>
      <c r="B3" s="29"/>
      <c r="C3" s="29"/>
      <c r="D3" s="29"/>
      <c r="E3" s="29"/>
      <c r="F3" s="29"/>
      <c r="G3" s="38" t="s">
        <v>32</v>
      </c>
      <c r="H3" s="38"/>
    </row>
    <row r="4" ht="17.9" customHeight="1" spans="1:8">
      <c r="A4" s="30" t="s">
        <v>33</v>
      </c>
      <c r="B4" s="30"/>
      <c r="C4" s="30" t="s">
        <v>34</v>
      </c>
      <c r="D4" s="30"/>
      <c r="E4" s="30"/>
      <c r="F4" s="30"/>
      <c r="G4" s="30"/>
      <c r="H4" s="30"/>
    </row>
    <row r="5" ht="22.4" customHeight="1" spans="1:8">
      <c r="A5" s="30" t="s">
        <v>35</v>
      </c>
      <c r="B5" s="30" t="s">
        <v>36</v>
      </c>
      <c r="C5" s="30" t="s">
        <v>37</v>
      </c>
      <c r="D5" s="30" t="s">
        <v>36</v>
      </c>
      <c r="E5" s="30" t="s">
        <v>38</v>
      </c>
      <c r="F5" s="30" t="s">
        <v>36</v>
      </c>
      <c r="G5" s="30" t="s">
        <v>39</v>
      </c>
      <c r="H5" s="30" t="s">
        <v>36</v>
      </c>
    </row>
    <row r="6" ht="16.25" customHeight="1" spans="1:8">
      <c r="A6" s="31" t="s">
        <v>40</v>
      </c>
      <c r="B6" s="36">
        <v>264</v>
      </c>
      <c r="C6" s="39" t="s">
        <v>41</v>
      </c>
      <c r="D6" s="41"/>
      <c r="E6" s="31" t="s">
        <v>42</v>
      </c>
      <c r="F6" s="33">
        <f>SUM(F7:F9)</f>
        <v>236</v>
      </c>
      <c r="G6" s="39" t="s">
        <v>43</v>
      </c>
      <c r="H6" s="36">
        <v>206</v>
      </c>
    </row>
    <row r="7" ht="16.25" customHeight="1" spans="1:8">
      <c r="A7" s="39" t="s">
        <v>44</v>
      </c>
      <c r="B7" s="36"/>
      <c r="C7" s="39" t="s">
        <v>45</v>
      </c>
      <c r="D7" s="41"/>
      <c r="E7" s="39" t="s">
        <v>46</v>
      </c>
      <c r="F7" s="36">
        <v>206</v>
      </c>
      <c r="G7" s="39" t="s">
        <v>47</v>
      </c>
      <c r="H7" s="36">
        <v>58</v>
      </c>
    </row>
    <row r="8" ht="16.25" customHeight="1" spans="1:8">
      <c r="A8" s="31" t="s">
        <v>48</v>
      </c>
      <c r="B8" s="36"/>
      <c r="C8" s="39" t="s">
        <v>49</v>
      </c>
      <c r="D8" s="41"/>
      <c r="E8" s="39" t="s">
        <v>50</v>
      </c>
      <c r="F8" s="36">
        <v>30</v>
      </c>
      <c r="G8" s="39" t="s">
        <v>51</v>
      </c>
      <c r="H8" s="36">
        <v>62256</v>
      </c>
    </row>
    <row r="9" ht="16.25" customHeight="1" spans="1:8">
      <c r="A9" s="39" t="s">
        <v>52</v>
      </c>
      <c r="B9" s="36"/>
      <c r="C9" s="39" t="s">
        <v>53</v>
      </c>
      <c r="D9" s="41"/>
      <c r="E9" s="39" t="s">
        <v>54</v>
      </c>
      <c r="F9" s="36"/>
      <c r="G9" s="39" t="s">
        <v>55</v>
      </c>
      <c r="H9" s="36"/>
    </row>
    <row r="10" ht="16.25" customHeight="1" spans="1:8">
      <c r="A10" s="39" t="s">
        <v>56</v>
      </c>
      <c r="B10" s="36"/>
      <c r="C10" s="39" t="s">
        <v>57</v>
      </c>
      <c r="D10" s="41"/>
      <c r="E10" s="31" t="s">
        <v>58</v>
      </c>
      <c r="F10" s="33">
        <f>SUM(F11:F20)</f>
        <v>62284</v>
      </c>
      <c r="G10" s="39" t="s">
        <v>59</v>
      </c>
      <c r="H10" s="36"/>
    </row>
    <row r="11" ht="16.25" customHeight="1" spans="1:8">
      <c r="A11" s="39" t="s">
        <v>60</v>
      </c>
      <c r="B11" s="36"/>
      <c r="C11" s="39" t="s">
        <v>61</v>
      </c>
      <c r="D11" s="41"/>
      <c r="E11" s="39" t="s">
        <v>62</v>
      </c>
      <c r="F11" s="36"/>
      <c r="G11" s="39" t="s">
        <v>63</v>
      </c>
      <c r="H11" s="36"/>
    </row>
    <row r="12" ht="16.25" customHeight="1" spans="1:8">
      <c r="A12" s="39" t="s">
        <v>64</v>
      </c>
      <c r="B12" s="36"/>
      <c r="C12" s="39" t="s">
        <v>65</v>
      </c>
      <c r="D12" s="41"/>
      <c r="E12" s="39" t="s">
        <v>66</v>
      </c>
      <c r="F12" s="36">
        <v>28</v>
      </c>
      <c r="G12" s="39" t="s">
        <v>67</v>
      </c>
      <c r="H12" s="36"/>
    </row>
    <row r="13" ht="16.25" customHeight="1" spans="1:8">
      <c r="A13" s="39" t="s">
        <v>68</v>
      </c>
      <c r="B13" s="36"/>
      <c r="C13" s="39" t="s">
        <v>69</v>
      </c>
      <c r="D13" s="41">
        <v>19.8894</v>
      </c>
      <c r="E13" s="39" t="s">
        <v>70</v>
      </c>
      <c r="F13" s="36"/>
      <c r="G13" s="39" t="s">
        <v>71</v>
      </c>
      <c r="H13" s="36"/>
    </row>
    <row r="14" ht="16.25" customHeight="1" spans="1:8">
      <c r="A14" s="39" t="s">
        <v>72</v>
      </c>
      <c r="B14" s="36"/>
      <c r="C14" s="39" t="s">
        <v>73</v>
      </c>
      <c r="D14" s="41"/>
      <c r="E14" s="39" t="s">
        <v>74</v>
      </c>
      <c r="F14" s="36"/>
      <c r="G14" s="39" t="s">
        <v>75</v>
      </c>
      <c r="H14" s="36"/>
    </row>
    <row r="15" ht="16.25" customHeight="1" spans="1:8">
      <c r="A15" s="39" t="s">
        <v>76</v>
      </c>
      <c r="B15" s="36"/>
      <c r="C15" s="39" t="s">
        <v>77</v>
      </c>
      <c r="D15" s="41">
        <v>14.836</v>
      </c>
      <c r="E15" s="39" t="s">
        <v>78</v>
      </c>
      <c r="F15" s="36"/>
      <c r="G15" s="39" t="s">
        <v>79</v>
      </c>
      <c r="H15" s="36"/>
    </row>
    <row r="16" ht="16.25" customHeight="1" spans="1:8">
      <c r="A16" s="39" t="s">
        <v>80</v>
      </c>
      <c r="B16" s="36"/>
      <c r="C16" s="39" t="s">
        <v>81</v>
      </c>
      <c r="D16" s="41"/>
      <c r="E16" s="39" t="s">
        <v>82</v>
      </c>
      <c r="F16" s="36">
        <v>62256</v>
      </c>
      <c r="G16" s="39" t="s">
        <v>83</v>
      </c>
      <c r="H16" s="36"/>
    </row>
    <row r="17" ht="16.25" customHeight="1" spans="1:8">
      <c r="A17" s="39" t="s">
        <v>84</v>
      </c>
      <c r="B17" s="36"/>
      <c r="C17" s="39" t="s">
        <v>85</v>
      </c>
      <c r="D17" s="41">
        <v>62256</v>
      </c>
      <c r="E17" s="39" t="s">
        <v>86</v>
      </c>
      <c r="F17" s="36"/>
      <c r="G17" s="39" t="s">
        <v>87</v>
      </c>
      <c r="H17" s="36"/>
    </row>
    <row r="18" ht="16.25" customHeight="1" spans="1:8">
      <c r="A18" s="39" t="s">
        <v>88</v>
      </c>
      <c r="B18" s="36"/>
      <c r="C18" s="39" t="s">
        <v>89</v>
      </c>
      <c r="D18" s="41"/>
      <c r="E18" s="39" t="s">
        <v>90</v>
      </c>
      <c r="F18" s="36"/>
      <c r="G18" s="39" t="s">
        <v>91</v>
      </c>
      <c r="H18" s="36"/>
    </row>
    <row r="19" ht="16.25" customHeight="1" spans="1:8">
      <c r="A19" s="39" t="s">
        <v>92</v>
      </c>
      <c r="B19" s="36"/>
      <c r="C19" s="39" t="s">
        <v>93</v>
      </c>
      <c r="D19" s="41"/>
      <c r="E19" s="39" t="s">
        <v>94</v>
      </c>
      <c r="F19" s="36"/>
      <c r="G19" s="39" t="s">
        <v>95</v>
      </c>
      <c r="H19" s="36"/>
    </row>
    <row r="20" ht="16.25" customHeight="1" spans="1:8">
      <c r="A20" s="31" t="s">
        <v>96</v>
      </c>
      <c r="B20" s="33">
        <v>62256</v>
      </c>
      <c r="C20" s="39" t="s">
        <v>97</v>
      </c>
      <c r="D20" s="41"/>
      <c r="E20" s="39" t="s">
        <v>98</v>
      </c>
      <c r="F20" s="36"/>
      <c r="G20" s="39"/>
      <c r="H20" s="36"/>
    </row>
    <row r="21" ht="16.25" customHeight="1" spans="1:8">
      <c r="A21" s="31" t="s">
        <v>99</v>
      </c>
      <c r="B21" s="33"/>
      <c r="C21" s="39" t="s">
        <v>100</v>
      </c>
      <c r="D21" s="41"/>
      <c r="E21" s="31" t="s">
        <v>101</v>
      </c>
      <c r="F21" s="33"/>
      <c r="G21" s="39"/>
      <c r="H21" s="36"/>
    </row>
    <row r="22" ht="16.25" customHeight="1" spans="1:8">
      <c r="A22" s="31" t="s">
        <v>102</v>
      </c>
      <c r="B22" s="33"/>
      <c r="C22" s="39" t="s">
        <v>103</v>
      </c>
      <c r="D22" s="41"/>
      <c r="E22" s="39"/>
      <c r="F22" s="39"/>
      <c r="G22" s="39"/>
      <c r="H22" s="36"/>
    </row>
    <row r="23" ht="16.25" customHeight="1" spans="1:8">
      <c r="A23" s="31" t="s">
        <v>104</v>
      </c>
      <c r="B23" s="33"/>
      <c r="C23" s="39" t="s">
        <v>105</v>
      </c>
      <c r="D23" s="41"/>
      <c r="E23" s="39"/>
      <c r="F23" s="39"/>
      <c r="G23" s="39"/>
      <c r="H23" s="36"/>
    </row>
    <row r="24" ht="16.25" customHeight="1" spans="1:8">
      <c r="A24" s="31" t="s">
        <v>106</v>
      </c>
      <c r="B24" s="33"/>
      <c r="C24" s="39" t="s">
        <v>107</v>
      </c>
      <c r="D24" s="41">
        <v>208.06</v>
      </c>
      <c r="E24" s="39"/>
      <c r="F24" s="39"/>
      <c r="G24" s="39"/>
      <c r="H24" s="36"/>
    </row>
    <row r="25" ht="16.25" customHeight="1" spans="1:8">
      <c r="A25" s="39" t="s">
        <v>108</v>
      </c>
      <c r="B25" s="36"/>
      <c r="C25" s="39" t="s">
        <v>109</v>
      </c>
      <c r="D25" s="41">
        <v>21.2098</v>
      </c>
      <c r="E25" s="39"/>
      <c r="F25" s="39"/>
      <c r="G25" s="39"/>
      <c r="H25" s="36"/>
    </row>
    <row r="26" ht="16.25" customHeight="1" spans="1:8">
      <c r="A26" s="39" t="s">
        <v>110</v>
      </c>
      <c r="B26" s="36"/>
      <c r="C26" s="39" t="s">
        <v>111</v>
      </c>
      <c r="D26" s="41"/>
      <c r="E26" s="39"/>
      <c r="F26" s="39"/>
      <c r="G26" s="39"/>
      <c r="H26" s="36"/>
    </row>
    <row r="27" ht="16.25" customHeight="1" spans="1:8">
      <c r="A27" s="39" t="s">
        <v>112</v>
      </c>
      <c r="B27" s="36"/>
      <c r="C27" s="39" t="s">
        <v>113</v>
      </c>
      <c r="D27" s="41"/>
      <c r="E27" s="39"/>
      <c r="F27" s="39"/>
      <c r="G27" s="39"/>
      <c r="H27" s="36"/>
    </row>
    <row r="28" ht="16.25" customHeight="1" spans="1:8">
      <c r="A28" s="31" t="s">
        <v>114</v>
      </c>
      <c r="B28" s="33"/>
      <c r="C28" s="39" t="s">
        <v>115</v>
      </c>
      <c r="D28" s="41"/>
      <c r="E28" s="39"/>
      <c r="F28" s="39"/>
      <c r="G28" s="39"/>
      <c r="H28" s="36"/>
    </row>
    <row r="29" ht="16.25" customHeight="1" spans="1:8">
      <c r="A29" s="31" t="s">
        <v>116</v>
      </c>
      <c r="B29" s="33"/>
      <c r="C29" s="39" t="s">
        <v>117</v>
      </c>
      <c r="D29" s="41"/>
      <c r="E29" s="39"/>
      <c r="F29" s="39"/>
      <c r="G29" s="39"/>
      <c r="H29" s="36"/>
    </row>
    <row r="30" ht="16.25" customHeight="1" spans="1:8">
      <c r="A30" s="31" t="s">
        <v>118</v>
      </c>
      <c r="B30" s="33"/>
      <c r="C30" s="39" t="s">
        <v>119</v>
      </c>
      <c r="D30" s="41"/>
      <c r="E30" s="39"/>
      <c r="F30" s="39"/>
      <c r="G30" s="39"/>
      <c r="H30" s="36"/>
    </row>
    <row r="31" ht="16.25" customHeight="1" spans="1:8">
      <c r="A31" s="31" t="s">
        <v>120</v>
      </c>
      <c r="B31" s="33"/>
      <c r="C31" s="39" t="s">
        <v>121</v>
      </c>
      <c r="D31" s="41"/>
      <c r="E31" s="39"/>
      <c r="F31" s="39"/>
      <c r="G31" s="39"/>
      <c r="H31" s="36"/>
    </row>
    <row r="32" ht="16.25" customHeight="1" spans="1:8">
      <c r="A32" s="31" t="s">
        <v>122</v>
      </c>
      <c r="B32" s="33"/>
      <c r="C32" s="39" t="s">
        <v>123</v>
      </c>
      <c r="D32" s="41"/>
      <c r="E32" s="39"/>
      <c r="F32" s="39"/>
      <c r="G32" s="39"/>
      <c r="H32" s="36"/>
    </row>
    <row r="33" ht="16.25" customHeight="1" spans="1:8">
      <c r="A33" s="39"/>
      <c r="B33" s="39"/>
      <c r="C33" s="39" t="s">
        <v>124</v>
      </c>
      <c r="D33" s="41"/>
      <c r="E33" s="39"/>
      <c r="F33" s="39"/>
      <c r="G33" s="39"/>
      <c r="H33" s="39"/>
    </row>
    <row r="34" ht="16.25" customHeight="1" spans="1:8">
      <c r="A34" s="39"/>
      <c r="B34" s="39"/>
      <c r="C34" s="39" t="s">
        <v>125</v>
      </c>
      <c r="D34" s="41"/>
      <c r="E34" s="39"/>
      <c r="F34" s="39"/>
      <c r="G34" s="39"/>
      <c r="H34" s="39"/>
    </row>
    <row r="35" ht="16.25" customHeight="1" spans="1:8">
      <c r="A35" s="39"/>
      <c r="B35" s="39"/>
      <c r="C35" s="39" t="s">
        <v>126</v>
      </c>
      <c r="D35" s="41"/>
      <c r="E35" s="39"/>
      <c r="F35" s="39"/>
      <c r="G35" s="39"/>
      <c r="H35" s="39"/>
    </row>
    <row r="36" ht="16.25" customHeight="1" spans="1:8">
      <c r="A36" s="31" t="s">
        <v>127</v>
      </c>
      <c r="B36" s="33">
        <f>SUM(B6:B24)</f>
        <v>62520</v>
      </c>
      <c r="C36" s="31" t="s">
        <v>128</v>
      </c>
      <c r="D36" s="33">
        <f>SUM(D7:D33)</f>
        <v>62519.9952</v>
      </c>
      <c r="E36" s="31" t="s">
        <v>128</v>
      </c>
      <c r="F36" s="33">
        <f>F6+F10</f>
        <v>62520</v>
      </c>
      <c r="G36" s="31" t="s">
        <v>128</v>
      </c>
      <c r="H36" s="33">
        <f>SUM(H6:H35)</f>
        <v>62520</v>
      </c>
    </row>
    <row r="37" ht="16.25" customHeight="1" spans="1:8">
      <c r="A37" s="31" t="s">
        <v>129</v>
      </c>
      <c r="B37" s="33"/>
      <c r="C37" s="31" t="s">
        <v>130</v>
      </c>
      <c r="D37" s="33"/>
      <c r="E37" s="31" t="s">
        <v>130</v>
      </c>
      <c r="F37" s="33"/>
      <c r="G37" s="31" t="s">
        <v>130</v>
      </c>
      <c r="H37" s="33"/>
    </row>
    <row r="38" ht="16.25" customHeight="1" spans="1:8">
      <c r="A38" s="39"/>
      <c r="B38" s="36"/>
      <c r="C38" s="39"/>
      <c r="D38" s="36"/>
      <c r="E38" s="31"/>
      <c r="F38" s="33"/>
      <c r="G38" s="31"/>
      <c r="H38" s="33"/>
    </row>
    <row r="39" ht="16.25" customHeight="1" spans="1:8">
      <c r="A39" s="31" t="s">
        <v>131</v>
      </c>
      <c r="B39" s="33">
        <v>62520</v>
      </c>
      <c r="C39" s="31" t="s">
        <v>132</v>
      </c>
      <c r="D39" s="33">
        <v>62520</v>
      </c>
      <c r="E39" s="31" t="s">
        <v>132</v>
      </c>
      <c r="F39" s="33">
        <v>62520</v>
      </c>
      <c r="G39" s="31" t="s">
        <v>132</v>
      </c>
      <c r="H39" s="33">
        <v>62520</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G19" sqref="G19"/>
    </sheetView>
  </sheetViews>
  <sheetFormatPr defaultColWidth="10" defaultRowHeight="13.5"/>
  <cols>
    <col min="1" max="1" width="5.83333333333333" customWidth="1"/>
    <col min="2" max="2" width="16.15" customWidth="1"/>
    <col min="3" max="3" width="8.59166666666667" customWidth="1"/>
    <col min="4" max="25" width="7.69166666666667" customWidth="1"/>
  </cols>
  <sheetData>
    <row r="1" ht="16.35" customHeight="1" spans="1:25">
      <c r="A1" s="2"/>
      <c r="X1" s="22" t="s">
        <v>133</v>
      </c>
      <c r="Y1" s="22"/>
    </row>
    <row r="2" ht="33.6" customHeight="1" spans="1:25">
      <c r="A2" s="28" t="s">
        <v>8</v>
      </c>
      <c r="B2" s="28"/>
      <c r="C2" s="28"/>
      <c r="D2" s="28"/>
      <c r="E2" s="28"/>
      <c r="F2" s="28"/>
      <c r="G2" s="28"/>
      <c r="H2" s="28"/>
      <c r="I2" s="28"/>
      <c r="J2" s="28"/>
      <c r="K2" s="28"/>
      <c r="L2" s="28"/>
      <c r="M2" s="28"/>
      <c r="N2" s="28"/>
      <c r="O2" s="28"/>
      <c r="P2" s="28"/>
      <c r="Q2" s="28"/>
      <c r="R2" s="28"/>
      <c r="S2" s="28"/>
      <c r="T2" s="28"/>
      <c r="U2" s="28"/>
      <c r="V2" s="28"/>
      <c r="W2" s="28"/>
      <c r="X2" s="28"/>
      <c r="Y2" s="28"/>
    </row>
    <row r="3" ht="22.4" customHeight="1" spans="1:25">
      <c r="A3" s="29" t="s">
        <v>31</v>
      </c>
      <c r="B3" s="29"/>
      <c r="C3" s="29"/>
      <c r="D3" s="29"/>
      <c r="E3" s="29"/>
      <c r="F3" s="29"/>
      <c r="G3" s="29"/>
      <c r="H3" s="29"/>
      <c r="I3" s="29"/>
      <c r="J3" s="29"/>
      <c r="K3" s="29"/>
      <c r="L3" s="29"/>
      <c r="M3" s="29"/>
      <c r="N3" s="29"/>
      <c r="O3" s="29"/>
      <c r="P3" s="29"/>
      <c r="Q3" s="29"/>
      <c r="R3" s="29"/>
      <c r="S3" s="29"/>
      <c r="T3" s="29"/>
      <c r="U3" s="29"/>
      <c r="V3" s="29"/>
      <c r="W3" s="29"/>
      <c r="X3" s="38" t="s">
        <v>32</v>
      </c>
      <c r="Y3" s="38"/>
    </row>
    <row r="4" ht="22.4" customHeight="1" spans="1:25">
      <c r="A4" s="32" t="s">
        <v>134</v>
      </c>
      <c r="B4" s="32" t="s">
        <v>135</v>
      </c>
      <c r="C4" s="32" t="s">
        <v>136</v>
      </c>
      <c r="D4" s="32" t="s">
        <v>137</v>
      </c>
      <c r="E4" s="32"/>
      <c r="F4" s="32"/>
      <c r="G4" s="32"/>
      <c r="H4" s="32"/>
      <c r="I4" s="32"/>
      <c r="J4" s="32"/>
      <c r="K4" s="32"/>
      <c r="L4" s="32"/>
      <c r="M4" s="32"/>
      <c r="N4" s="32"/>
      <c r="O4" s="32"/>
      <c r="P4" s="32"/>
      <c r="Q4" s="32"/>
      <c r="R4" s="32"/>
      <c r="S4" s="32" t="s">
        <v>129</v>
      </c>
      <c r="T4" s="32"/>
      <c r="U4" s="32"/>
      <c r="V4" s="32"/>
      <c r="W4" s="32"/>
      <c r="X4" s="32"/>
      <c r="Y4" s="32"/>
    </row>
    <row r="5" ht="22.4" customHeight="1" spans="1:25">
      <c r="A5" s="32"/>
      <c r="B5" s="32"/>
      <c r="C5" s="32"/>
      <c r="D5" s="32" t="s">
        <v>138</v>
      </c>
      <c r="E5" s="32" t="s">
        <v>139</v>
      </c>
      <c r="F5" s="32" t="s">
        <v>140</v>
      </c>
      <c r="G5" s="32" t="s">
        <v>141</v>
      </c>
      <c r="H5" s="32" t="s">
        <v>142</v>
      </c>
      <c r="I5" s="32" t="s">
        <v>143</v>
      </c>
      <c r="J5" s="32" t="s">
        <v>144</v>
      </c>
      <c r="K5" s="32"/>
      <c r="L5" s="32"/>
      <c r="M5" s="32"/>
      <c r="N5" s="32" t="s">
        <v>145</v>
      </c>
      <c r="O5" s="32" t="s">
        <v>146</v>
      </c>
      <c r="P5" s="32" t="s">
        <v>147</v>
      </c>
      <c r="Q5" s="32" t="s">
        <v>148</v>
      </c>
      <c r="R5" s="32" t="s">
        <v>149</v>
      </c>
      <c r="S5" s="32" t="s">
        <v>138</v>
      </c>
      <c r="T5" s="32" t="s">
        <v>139</v>
      </c>
      <c r="U5" s="32" t="s">
        <v>140</v>
      </c>
      <c r="V5" s="32" t="s">
        <v>141</v>
      </c>
      <c r="W5" s="32" t="s">
        <v>142</v>
      </c>
      <c r="X5" s="32" t="s">
        <v>143</v>
      </c>
      <c r="Y5" s="32" t="s">
        <v>150</v>
      </c>
    </row>
    <row r="6" ht="22.4" customHeight="1" spans="1:25">
      <c r="A6" s="32"/>
      <c r="B6" s="32"/>
      <c r="C6" s="32"/>
      <c r="D6" s="32"/>
      <c r="E6" s="32"/>
      <c r="F6" s="32"/>
      <c r="G6" s="32"/>
      <c r="H6" s="32"/>
      <c r="I6" s="32"/>
      <c r="J6" s="32" t="s">
        <v>151</v>
      </c>
      <c r="K6" s="32" t="s">
        <v>152</v>
      </c>
      <c r="L6" s="32" t="s">
        <v>153</v>
      </c>
      <c r="M6" s="32" t="s">
        <v>142</v>
      </c>
      <c r="N6" s="32"/>
      <c r="O6" s="32"/>
      <c r="P6" s="32"/>
      <c r="Q6" s="32"/>
      <c r="R6" s="32"/>
      <c r="S6" s="32"/>
      <c r="T6" s="32"/>
      <c r="U6" s="32"/>
      <c r="V6" s="32"/>
      <c r="W6" s="32"/>
      <c r="X6" s="32"/>
      <c r="Y6" s="32"/>
    </row>
    <row r="7" ht="22.8" customHeight="1" spans="1:25">
      <c r="A7" s="31"/>
      <c r="B7" s="31" t="s">
        <v>136</v>
      </c>
      <c r="C7" s="47">
        <v>62520</v>
      </c>
      <c r="D7" s="47">
        <f>SUM(E7:F7)</f>
        <v>62520</v>
      </c>
      <c r="E7" s="47">
        <v>264</v>
      </c>
      <c r="F7" s="47">
        <v>62256</v>
      </c>
      <c r="G7" s="47"/>
      <c r="H7" s="47"/>
      <c r="I7" s="47"/>
      <c r="J7" s="47"/>
      <c r="K7" s="47"/>
      <c r="L7" s="47"/>
      <c r="M7" s="47"/>
      <c r="N7" s="47"/>
      <c r="O7" s="47"/>
      <c r="P7" s="47"/>
      <c r="Q7" s="47"/>
      <c r="R7" s="47"/>
      <c r="S7" s="47"/>
      <c r="T7" s="47"/>
      <c r="U7" s="47"/>
      <c r="V7" s="47"/>
      <c r="W7" s="47"/>
      <c r="X7" s="47"/>
      <c r="Y7" s="47"/>
    </row>
    <row r="8" ht="22.8" customHeight="1" spans="1:25">
      <c r="A8" s="34" t="s">
        <v>154</v>
      </c>
      <c r="B8" s="34" t="s">
        <v>155</v>
      </c>
      <c r="C8" s="47">
        <v>62520</v>
      </c>
      <c r="D8" s="47">
        <f>SUM(E8:F8)</f>
        <v>62520</v>
      </c>
      <c r="E8" s="47">
        <v>264</v>
      </c>
      <c r="F8" s="47">
        <v>62256</v>
      </c>
      <c r="G8" s="47"/>
      <c r="H8" s="47"/>
      <c r="I8" s="47"/>
      <c r="J8" s="47"/>
      <c r="K8" s="47"/>
      <c r="L8" s="47"/>
      <c r="M8" s="47"/>
      <c r="N8" s="47"/>
      <c r="O8" s="47"/>
      <c r="P8" s="47"/>
      <c r="Q8" s="47"/>
      <c r="R8" s="47"/>
      <c r="S8" s="47"/>
      <c r="T8" s="47"/>
      <c r="U8" s="47"/>
      <c r="V8" s="47"/>
      <c r="W8" s="47"/>
      <c r="X8" s="47"/>
      <c r="Y8" s="47"/>
    </row>
    <row r="9" ht="22.8" customHeight="1" spans="1:25">
      <c r="A9" s="52" t="s">
        <v>156</v>
      </c>
      <c r="B9" s="52" t="s">
        <v>157</v>
      </c>
      <c r="C9" s="41">
        <v>62520</v>
      </c>
      <c r="D9" s="41">
        <f>SUM(E9:F9)</f>
        <v>62520</v>
      </c>
      <c r="E9" s="36">
        <v>264</v>
      </c>
      <c r="F9" s="36">
        <v>62256</v>
      </c>
      <c r="G9" s="36"/>
      <c r="H9" s="36"/>
      <c r="I9" s="36"/>
      <c r="J9" s="36"/>
      <c r="K9" s="36"/>
      <c r="L9" s="36"/>
      <c r="M9" s="36"/>
      <c r="N9" s="36"/>
      <c r="O9" s="36"/>
      <c r="P9" s="36"/>
      <c r="Q9" s="36"/>
      <c r="R9" s="36"/>
      <c r="S9" s="36"/>
      <c r="T9" s="36"/>
      <c r="U9" s="36"/>
      <c r="V9" s="36"/>
      <c r="W9" s="36"/>
      <c r="X9" s="36"/>
      <c r="Y9" s="36"/>
    </row>
    <row r="10" ht="16.35" customHeight="1"/>
    <row r="11" ht="16.35" customHeight="1" spans="7:7">
      <c r="G11" s="2"/>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pane ySplit="6" topLeftCell="A12" activePane="bottomLeft" state="frozen"/>
      <selection/>
      <selection pane="bottomLeft" activeCell="F23" sqref="F23"/>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6.35" customHeight="1" spans="1:11">
      <c r="A1" s="2"/>
      <c r="D1" s="57"/>
      <c r="K1" s="22" t="s">
        <v>158</v>
      </c>
    </row>
    <row r="2" ht="31.9" customHeight="1" spans="1:11">
      <c r="A2" s="28" t="s">
        <v>9</v>
      </c>
      <c r="B2" s="28"/>
      <c r="C2" s="28"/>
      <c r="D2" s="28"/>
      <c r="E2" s="28"/>
      <c r="F2" s="28"/>
      <c r="G2" s="28"/>
      <c r="H2" s="28"/>
      <c r="I2" s="28"/>
      <c r="J2" s="28"/>
      <c r="K2" s="28"/>
    </row>
    <row r="3" ht="25" customHeight="1" spans="1:11">
      <c r="A3" s="58" t="s">
        <v>31</v>
      </c>
      <c r="B3" s="58"/>
      <c r="C3" s="58"/>
      <c r="D3" s="58"/>
      <c r="E3" s="58"/>
      <c r="F3" s="58"/>
      <c r="G3" s="58"/>
      <c r="H3" s="58"/>
      <c r="I3" s="58"/>
      <c r="J3" s="58"/>
      <c r="K3" s="38" t="s">
        <v>32</v>
      </c>
    </row>
    <row r="4" ht="27.6" customHeight="1" spans="1:11">
      <c r="A4" s="30" t="s">
        <v>159</v>
      </c>
      <c r="B4" s="30"/>
      <c r="C4" s="30"/>
      <c r="D4" s="30" t="s">
        <v>160</v>
      </c>
      <c r="E4" s="30" t="s">
        <v>161</v>
      </c>
      <c r="F4" s="30" t="s">
        <v>136</v>
      </c>
      <c r="G4" s="30" t="s">
        <v>162</v>
      </c>
      <c r="H4" s="30" t="s">
        <v>163</v>
      </c>
      <c r="I4" s="30" t="s">
        <v>164</v>
      </c>
      <c r="J4" s="30" t="s">
        <v>165</v>
      </c>
      <c r="K4" s="30" t="s">
        <v>166</v>
      </c>
    </row>
    <row r="5" ht="25.85" customHeight="1" spans="1:11">
      <c r="A5" s="30" t="s">
        <v>167</v>
      </c>
      <c r="B5" s="30" t="s">
        <v>168</v>
      </c>
      <c r="C5" s="30" t="s">
        <v>169</v>
      </c>
      <c r="D5" s="30"/>
      <c r="E5" s="30"/>
      <c r="F5" s="30"/>
      <c r="G5" s="30"/>
      <c r="H5" s="30"/>
      <c r="I5" s="30"/>
      <c r="J5" s="30"/>
      <c r="K5" s="30"/>
    </row>
    <row r="6" ht="22.8" customHeight="1" spans="1:11">
      <c r="A6" s="46"/>
      <c r="B6" s="46"/>
      <c r="C6" s="46"/>
      <c r="D6" s="59" t="s">
        <v>136</v>
      </c>
      <c r="E6" s="59"/>
      <c r="F6" s="60">
        <f>SUM(G6:H6)</f>
        <v>62519.9952</v>
      </c>
      <c r="G6" s="60">
        <v>235.9952</v>
      </c>
      <c r="H6" s="60">
        <v>62284</v>
      </c>
      <c r="I6" s="60"/>
      <c r="J6" s="59"/>
      <c r="K6" s="59"/>
    </row>
    <row r="7" ht="22.8" customHeight="1" spans="1:11">
      <c r="A7" s="61"/>
      <c r="B7" s="61"/>
      <c r="C7" s="61"/>
      <c r="D7" s="62" t="s">
        <v>154</v>
      </c>
      <c r="E7" s="62" t="s">
        <v>155</v>
      </c>
      <c r="F7" s="63">
        <f>G7+H7</f>
        <v>62519.9952</v>
      </c>
      <c r="G7" s="60">
        <v>235.9952</v>
      </c>
      <c r="H7" s="60">
        <v>62284</v>
      </c>
      <c r="I7" s="60"/>
      <c r="J7" s="66"/>
      <c r="K7" s="66"/>
    </row>
    <row r="8" ht="22.8" customHeight="1" spans="1:11">
      <c r="A8" s="61"/>
      <c r="B8" s="61"/>
      <c r="C8" s="61"/>
      <c r="D8" s="62" t="s">
        <v>156</v>
      </c>
      <c r="E8" s="62" t="s">
        <v>170</v>
      </c>
      <c r="F8" s="63">
        <f>G8+H8</f>
        <v>62519.9952</v>
      </c>
      <c r="G8" s="60">
        <f>G9+G16+G20+G23+G27</f>
        <v>235.9952</v>
      </c>
      <c r="H8" s="60">
        <f>H20+H23</f>
        <v>62284</v>
      </c>
      <c r="I8" s="60"/>
      <c r="J8" s="66"/>
      <c r="K8" s="66"/>
    </row>
    <row r="9" ht="20.7" customHeight="1" spans="1:11">
      <c r="A9" s="64" t="s">
        <v>171</v>
      </c>
      <c r="B9" s="65"/>
      <c r="C9" s="65"/>
      <c r="D9" s="62" t="s">
        <v>172</v>
      </c>
      <c r="E9" s="66" t="s">
        <v>173</v>
      </c>
      <c r="F9" s="63">
        <v>19.8894</v>
      </c>
      <c r="G9" s="60">
        <v>19.8894</v>
      </c>
      <c r="H9" s="60"/>
      <c r="I9" s="60"/>
      <c r="J9" s="66"/>
      <c r="K9" s="66"/>
    </row>
    <row r="10" ht="25" customHeight="1" spans="1:11">
      <c r="A10" s="64" t="s">
        <v>171</v>
      </c>
      <c r="B10" s="64" t="s">
        <v>174</v>
      </c>
      <c r="C10" s="65"/>
      <c r="D10" s="67" t="s">
        <v>175</v>
      </c>
      <c r="E10" s="68" t="s">
        <v>176</v>
      </c>
      <c r="F10" s="69">
        <v>18.9434</v>
      </c>
      <c r="G10" s="60">
        <v>18.9434</v>
      </c>
      <c r="H10" s="60"/>
      <c r="I10" s="60"/>
      <c r="J10" s="68"/>
      <c r="K10" s="68"/>
    </row>
    <row r="11" ht="28.45" customHeight="1" spans="1:11">
      <c r="A11" s="64" t="s">
        <v>171</v>
      </c>
      <c r="B11" s="64" t="s">
        <v>174</v>
      </c>
      <c r="C11" s="64" t="s">
        <v>174</v>
      </c>
      <c r="D11" s="67" t="s">
        <v>177</v>
      </c>
      <c r="E11" s="68" t="s">
        <v>178</v>
      </c>
      <c r="F11" s="69">
        <v>16.637</v>
      </c>
      <c r="G11" s="69">
        <v>16.637</v>
      </c>
      <c r="H11" s="69"/>
      <c r="I11" s="69"/>
      <c r="J11" s="68"/>
      <c r="K11" s="68"/>
    </row>
    <row r="12" ht="28.45" customHeight="1" spans="1:11">
      <c r="A12" s="64" t="s">
        <v>171</v>
      </c>
      <c r="B12" s="64" t="s">
        <v>174</v>
      </c>
      <c r="C12" s="64" t="s">
        <v>179</v>
      </c>
      <c r="D12" s="67" t="s">
        <v>180</v>
      </c>
      <c r="E12" s="68" t="s">
        <v>181</v>
      </c>
      <c r="F12" s="69">
        <v>2.3064</v>
      </c>
      <c r="G12" s="69">
        <v>2.3064</v>
      </c>
      <c r="H12" s="69"/>
      <c r="I12" s="69"/>
      <c r="J12" s="68"/>
      <c r="K12" s="68"/>
    </row>
    <row r="13" ht="25" customHeight="1" spans="1:11">
      <c r="A13" s="64" t="s">
        <v>171</v>
      </c>
      <c r="B13" s="64" t="s">
        <v>182</v>
      </c>
      <c r="C13" s="65"/>
      <c r="D13" s="67" t="s">
        <v>183</v>
      </c>
      <c r="E13" s="68" t="s">
        <v>184</v>
      </c>
      <c r="F13" s="69">
        <v>0.946</v>
      </c>
      <c r="G13" s="60">
        <v>0.946</v>
      </c>
      <c r="H13" s="60"/>
      <c r="I13" s="60"/>
      <c r="J13" s="68"/>
      <c r="K13" s="68"/>
    </row>
    <row r="14" ht="28.45" customHeight="1" spans="1:11">
      <c r="A14" s="64" t="s">
        <v>171</v>
      </c>
      <c r="B14" s="64" t="s">
        <v>182</v>
      </c>
      <c r="C14" s="64" t="s">
        <v>185</v>
      </c>
      <c r="D14" s="67" t="s">
        <v>186</v>
      </c>
      <c r="E14" s="68" t="s">
        <v>187</v>
      </c>
      <c r="F14" s="69">
        <v>0.4468</v>
      </c>
      <c r="G14" s="69">
        <v>0.4468</v>
      </c>
      <c r="H14" s="69"/>
      <c r="I14" s="69"/>
      <c r="J14" s="68"/>
      <c r="K14" s="68"/>
    </row>
    <row r="15" ht="28.45" customHeight="1" spans="1:11">
      <c r="A15" s="64" t="s">
        <v>171</v>
      </c>
      <c r="B15" s="64" t="s">
        <v>182</v>
      </c>
      <c r="C15" s="64" t="s">
        <v>188</v>
      </c>
      <c r="D15" s="67" t="s">
        <v>189</v>
      </c>
      <c r="E15" s="68" t="s">
        <v>190</v>
      </c>
      <c r="F15" s="69">
        <v>0.4992</v>
      </c>
      <c r="G15" s="69">
        <v>0.4992</v>
      </c>
      <c r="H15" s="69"/>
      <c r="I15" s="69"/>
      <c r="J15" s="68"/>
      <c r="K15" s="68"/>
    </row>
    <row r="16" ht="20.7" customHeight="1" spans="1:11">
      <c r="A16" s="64" t="s">
        <v>191</v>
      </c>
      <c r="B16" s="65"/>
      <c r="C16" s="65"/>
      <c r="D16" s="62" t="s">
        <v>192</v>
      </c>
      <c r="E16" s="66" t="s">
        <v>193</v>
      </c>
      <c r="F16" s="63">
        <v>14.836</v>
      </c>
      <c r="G16" s="60">
        <v>14.836</v>
      </c>
      <c r="H16" s="60"/>
      <c r="I16" s="60"/>
      <c r="J16" s="66"/>
      <c r="K16" s="66"/>
    </row>
    <row r="17" ht="25" customHeight="1" spans="1:11">
      <c r="A17" s="64" t="s">
        <v>191</v>
      </c>
      <c r="B17" s="64" t="s">
        <v>194</v>
      </c>
      <c r="C17" s="65"/>
      <c r="D17" s="67" t="s">
        <v>195</v>
      </c>
      <c r="E17" s="68" t="s">
        <v>196</v>
      </c>
      <c r="F17" s="69">
        <v>14.836</v>
      </c>
      <c r="G17" s="60">
        <v>14.836</v>
      </c>
      <c r="H17" s="60"/>
      <c r="I17" s="60"/>
      <c r="J17" s="68"/>
      <c r="K17" s="68"/>
    </row>
    <row r="18" ht="28.45" customHeight="1" spans="1:11">
      <c r="A18" s="64" t="s">
        <v>191</v>
      </c>
      <c r="B18" s="64" t="s">
        <v>194</v>
      </c>
      <c r="C18" s="64" t="s">
        <v>185</v>
      </c>
      <c r="D18" s="67" t="s">
        <v>197</v>
      </c>
      <c r="E18" s="68" t="s">
        <v>198</v>
      </c>
      <c r="F18" s="69">
        <v>13.2297</v>
      </c>
      <c r="G18" s="69">
        <v>13.2297</v>
      </c>
      <c r="H18" s="69"/>
      <c r="I18" s="69"/>
      <c r="J18" s="68"/>
      <c r="K18" s="68"/>
    </row>
    <row r="19" ht="28.45" customHeight="1" spans="1:11">
      <c r="A19" s="64" t="s">
        <v>191</v>
      </c>
      <c r="B19" s="64" t="s">
        <v>194</v>
      </c>
      <c r="C19" s="64" t="s">
        <v>199</v>
      </c>
      <c r="D19" s="67" t="s">
        <v>200</v>
      </c>
      <c r="E19" s="68" t="s">
        <v>201</v>
      </c>
      <c r="F19" s="69">
        <v>1.6063</v>
      </c>
      <c r="G19" s="69">
        <v>1.6063</v>
      </c>
      <c r="H19" s="69"/>
      <c r="I19" s="69"/>
      <c r="J19" s="68"/>
      <c r="K19" s="68"/>
    </row>
    <row r="20" ht="20.7" customHeight="1" spans="1:11">
      <c r="A20" s="64" t="s">
        <v>202</v>
      </c>
      <c r="B20" s="65"/>
      <c r="C20" s="65"/>
      <c r="D20" s="62" t="s">
        <v>203</v>
      </c>
      <c r="E20" s="66" t="s">
        <v>204</v>
      </c>
      <c r="F20" s="63">
        <v>62256</v>
      </c>
      <c r="G20" s="60"/>
      <c r="H20" s="60">
        <v>62256</v>
      </c>
      <c r="I20" s="60"/>
      <c r="J20" s="66"/>
      <c r="K20" s="66"/>
    </row>
    <row r="21" ht="25" customHeight="1" spans="1:11">
      <c r="A21" s="64" t="s">
        <v>202</v>
      </c>
      <c r="B21" s="64" t="s">
        <v>205</v>
      </c>
      <c r="C21" s="65"/>
      <c r="D21" s="67" t="s">
        <v>206</v>
      </c>
      <c r="E21" s="68" t="s">
        <v>207</v>
      </c>
      <c r="F21" s="69">
        <v>62256</v>
      </c>
      <c r="G21" s="60"/>
      <c r="H21" s="60">
        <v>62256</v>
      </c>
      <c r="I21" s="60"/>
      <c r="J21" s="68"/>
      <c r="K21" s="68"/>
    </row>
    <row r="22" ht="28.45" customHeight="1" spans="1:11">
      <c r="A22" s="64" t="s">
        <v>202</v>
      </c>
      <c r="B22" s="64" t="s">
        <v>205</v>
      </c>
      <c r="C22" s="64" t="s">
        <v>185</v>
      </c>
      <c r="D22" s="67" t="s">
        <v>208</v>
      </c>
      <c r="E22" s="68" t="s">
        <v>209</v>
      </c>
      <c r="F22" s="69">
        <v>62256</v>
      </c>
      <c r="G22" s="69"/>
      <c r="H22" s="69">
        <v>62256</v>
      </c>
      <c r="I22" s="69"/>
      <c r="J22" s="68"/>
      <c r="K22" s="68"/>
    </row>
    <row r="23" ht="20.7" customHeight="1" spans="1:11">
      <c r="A23" s="64" t="s">
        <v>210</v>
      </c>
      <c r="B23" s="65"/>
      <c r="C23" s="65"/>
      <c r="D23" s="62" t="s">
        <v>211</v>
      </c>
      <c r="E23" s="66" t="s">
        <v>212</v>
      </c>
      <c r="F23" s="63">
        <f>SUM(G23:H23)</f>
        <v>208.06</v>
      </c>
      <c r="G23" s="60">
        <v>180.06</v>
      </c>
      <c r="H23" s="60">
        <v>28</v>
      </c>
      <c r="I23" s="60"/>
      <c r="J23" s="66"/>
      <c r="K23" s="66"/>
    </row>
    <row r="24" ht="25" customHeight="1" spans="1:11">
      <c r="A24" s="64" t="s">
        <v>210</v>
      </c>
      <c r="B24" s="64" t="s">
        <v>185</v>
      </c>
      <c r="C24" s="65"/>
      <c r="D24" s="67" t="s">
        <v>213</v>
      </c>
      <c r="E24" s="68" t="s">
        <v>214</v>
      </c>
      <c r="F24" s="69">
        <f>SUM(G24:H24)</f>
        <v>208.06</v>
      </c>
      <c r="G24" s="60">
        <f>SUM(G25:G26)</f>
        <v>180.06</v>
      </c>
      <c r="H24" s="60">
        <v>28</v>
      </c>
      <c r="I24" s="60"/>
      <c r="J24" s="68"/>
      <c r="K24" s="68"/>
    </row>
    <row r="25" ht="28.45" customHeight="1" spans="1:11">
      <c r="A25" s="64" t="s">
        <v>210</v>
      </c>
      <c r="B25" s="64" t="s">
        <v>185</v>
      </c>
      <c r="C25" s="64" t="s">
        <v>185</v>
      </c>
      <c r="D25" s="67" t="s">
        <v>215</v>
      </c>
      <c r="E25" s="68" t="s">
        <v>216</v>
      </c>
      <c r="F25" s="69">
        <f>SUM(G25:H25)</f>
        <v>158.06</v>
      </c>
      <c r="G25" s="69">
        <v>150.06</v>
      </c>
      <c r="H25" s="69">
        <v>8</v>
      </c>
      <c r="I25" s="69"/>
      <c r="J25" s="68"/>
      <c r="K25" s="68"/>
    </row>
    <row r="26" ht="28.45" customHeight="1" spans="1:11">
      <c r="A26" s="64" t="s">
        <v>210</v>
      </c>
      <c r="B26" s="64" t="s">
        <v>185</v>
      </c>
      <c r="C26" s="64" t="s">
        <v>217</v>
      </c>
      <c r="D26" s="67" t="s">
        <v>218</v>
      </c>
      <c r="E26" s="68" t="s">
        <v>219</v>
      </c>
      <c r="F26" s="69">
        <f>SUM(G26:H26)</f>
        <v>50</v>
      </c>
      <c r="G26" s="69">
        <v>30</v>
      </c>
      <c r="H26" s="69">
        <v>20</v>
      </c>
      <c r="I26" s="69"/>
      <c r="J26" s="68"/>
      <c r="K26" s="68"/>
    </row>
    <row r="27" ht="20.7" customHeight="1" spans="1:11">
      <c r="A27" s="64" t="s">
        <v>220</v>
      </c>
      <c r="B27" s="65"/>
      <c r="C27" s="65"/>
      <c r="D27" s="62" t="s">
        <v>221</v>
      </c>
      <c r="E27" s="66" t="s">
        <v>222</v>
      </c>
      <c r="F27" s="63">
        <v>21.2098</v>
      </c>
      <c r="G27" s="60">
        <v>21.2098</v>
      </c>
      <c r="H27" s="60"/>
      <c r="I27" s="60"/>
      <c r="J27" s="66"/>
      <c r="K27" s="66"/>
    </row>
    <row r="28" ht="25" customHeight="1" spans="1:11">
      <c r="A28" s="64" t="s">
        <v>220</v>
      </c>
      <c r="B28" s="64" t="s">
        <v>188</v>
      </c>
      <c r="C28" s="65"/>
      <c r="D28" s="67" t="s">
        <v>223</v>
      </c>
      <c r="E28" s="68" t="s">
        <v>224</v>
      </c>
      <c r="F28" s="69">
        <v>21.2098</v>
      </c>
      <c r="G28" s="60">
        <v>21.2098</v>
      </c>
      <c r="H28" s="60"/>
      <c r="I28" s="60"/>
      <c r="J28" s="68"/>
      <c r="K28" s="68"/>
    </row>
    <row r="29" ht="28.45" customHeight="1" spans="1:11">
      <c r="A29" s="64" t="s">
        <v>220</v>
      </c>
      <c r="B29" s="64" t="s">
        <v>188</v>
      </c>
      <c r="C29" s="64" t="s">
        <v>185</v>
      </c>
      <c r="D29" s="67" t="s">
        <v>225</v>
      </c>
      <c r="E29" s="68" t="s">
        <v>226</v>
      </c>
      <c r="F29" s="69">
        <v>21.2098</v>
      </c>
      <c r="G29" s="69">
        <v>21.2098</v>
      </c>
      <c r="H29" s="69"/>
      <c r="I29" s="69"/>
      <c r="J29" s="68"/>
      <c r="K29" s="68"/>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workbookViewId="0">
      <selection activeCell="H8" sqref="H8"/>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8" width="7.18333333333333" customWidth="1"/>
    <col min="9" max="9" width="7.375" customWidth="1"/>
    <col min="10"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6.35" customHeight="1" spans="1:20">
      <c r="A1" s="2"/>
      <c r="S1" s="22" t="s">
        <v>227</v>
      </c>
      <c r="T1" s="22"/>
    </row>
    <row r="2" ht="42.25" customHeight="1" spans="1:20">
      <c r="A2" s="28" t="s">
        <v>10</v>
      </c>
      <c r="B2" s="28"/>
      <c r="C2" s="28"/>
      <c r="D2" s="28"/>
      <c r="E2" s="28"/>
      <c r="F2" s="28"/>
      <c r="G2" s="28"/>
      <c r="H2" s="28"/>
      <c r="I2" s="28"/>
      <c r="J2" s="28"/>
      <c r="K2" s="28"/>
      <c r="L2" s="28"/>
      <c r="M2" s="28"/>
      <c r="N2" s="28"/>
      <c r="O2" s="28"/>
      <c r="P2" s="28"/>
      <c r="Q2" s="28"/>
      <c r="R2" s="28"/>
      <c r="S2" s="28"/>
      <c r="T2" s="28"/>
    </row>
    <row r="3" ht="19.8" customHeight="1" spans="1:20">
      <c r="A3" s="29" t="s">
        <v>31</v>
      </c>
      <c r="B3" s="29"/>
      <c r="C3" s="29"/>
      <c r="D3" s="29"/>
      <c r="E3" s="29"/>
      <c r="F3" s="29"/>
      <c r="G3" s="29"/>
      <c r="H3" s="29"/>
      <c r="I3" s="29"/>
      <c r="J3" s="29"/>
      <c r="K3" s="29"/>
      <c r="L3" s="29"/>
      <c r="M3" s="29"/>
      <c r="N3" s="29"/>
      <c r="O3" s="29"/>
      <c r="P3" s="29"/>
      <c r="Q3" s="29"/>
      <c r="R3" s="29"/>
      <c r="S3" s="38" t="s">
        <v>32</v>
      </c>
      <c r="T3" s="38"/>
    </row>
    <row r="4" ht="19.8" customHeight="1" spans="1:20">
      <c r="A4" s="32" t="s">
        <v>159</v>
      </c>
      <c r="B4" s="32"/>
      <c r="C4" s="32"/>
      <c r="D4" s="32" t="s">
        <v>228</v>
      </c>
      <c r="E4" s="32" t="s">
        <v>229</v>
      </c>
      <c r="F4" s="32" t="s">
        <v>230</v>
      </c>
      <c r="G4" s="32" t="s">
        <v>231</v>
      </c>
      <c r="H4" s="32" t="s">
        <v>232</v>
      </c>
      <c r="I4" s="32" t="s">
        <v>233</v>
      </c>
      <c r="J4" s="32" t="s">
        <v>234</v>
      </c>
      <c r="K4" s="32" t="s">
        <v>235</v>
      </c>
      <c r="L4" s="32" t="s">
        <v>236</v>
      </c>
      <c r="M4" s="32" t="s">
        <v>237</v>
      </c>
      <c r="N4" s="32" t="s">
        <v>238</v>
      </c>
      <c r="O4" s="32" t="s">
        <v>239</v>
      </c>
      <c r="P4" s="32" t="s">
        <v>240</v>
      </c>
      <c r="Q4" s="32" t="s">
        <v>241</v>
      </c>
      <c r="R4" s="32" t="s">
        <v>242</v>
      </c>
      <c r="S4" s="32" t="s">
        <v>243</v>
      </c>
      <c r="T4" s="32" t="s">
        <v>244</v>
      </c>
    </row>
    <row r="5" ht="20.7" customHeight="1" spans="1:20">
      <c r="A5" s="32" t="s">
        <v>167</v>
      </c>
      <c r="B5" s="32" t="s">
        <v>168</v>
      </c>
      <c r="C5" s="32" t="s">
        <v>169</v>
      </c>
      <c r="D5" s="32"/>
      <c r="E5" s="32"/>
      <c r="F5" s="32"/>
      <c r="G5" s="32"/>
      <c r="H5" s="32"/>
      <c r="I5" s="32"/>
      <c r="J5" s="32"/>
      <c r="K5" s="32"/>
      <c r="L5" s="32"/>
      <c r="M5" s="32"/>
      <c r="N5" s="32"/>
      <c r="O5" s="32"/>
      <c r="P5" s="32"/>
      <c r="Q5" s="32"/>
      <c r="R5" s="32"/>
      <c r="S5" s="32"/>
      <c r="T5" s="32"/>
    </row>
    <row r="6" ht="22.8" customHeight="1" spans="1:20">
      <c r="A6" s="31"/>
      <c r="B6" s="31"/>
      <c r="C6" s="31"/>
      <c r="D6" s="31"/>
      <c r="E6" s="31" t="s">
        <v>136</v>
      </c>
      <c r="F6" s="33">
        <f>SUM(G6:I6)</f>
        <v>62519.9952</v>
      </c>
      <c r="G6" s="33">
        <v>205.9952</v>
      </c>
      <c r="H6" s="33">
        <v>58</v>
      </c>
      <c r="I6" s="33">
        <v>62256</v>
      </c>
      <c r="J6" s="33"/>
      <c r="K6" s="33"/>
      <c r="L6" s="33"/>
      <c r="M6" s="33"/>
      <c r="N6" s="33"/>
      <c r="O6" s="33"/>
      <c r="P6" s="33"/>
      <c r="Q6" s="33"/>
      <c r="R6" s="33"/>
      <c r="S6" s="33"/>
      <c r="T6" s="33"/>
    </row>
    <row r="7" ht="22.8" customHeight="1" spans="1:20">
      <c r="A7" s="31"/>
      <c r="B7" s="31"/>
      <c r="C7" s="31"/>
      <c r="D7" s="34" t="s">
        <v>154</v>
      </c>
      <c r="E7" s="34" t="s">
        <v>155</v>
      </c>
      <c r="F7" s="33">
        <f>SUM(G7:I7)</f>
        <v>62519.9952</v>
      </c>
      <c r="G7" s="33">
        <v>205.9952</v>
      </c>
      <c r="H7" s="33">
        <v>58</v>
      </c>
      <c r="I7" s="33">
        <v>62256</v>
      </c>
      <c r="J7" s="33"/>
      <c r="K7" s="33"/>
      <c r="L7" s="33"/>
      <c r="M7" s="33"/>
      <c r="N7" s="33"/>
      <c r="O7" s="33"/>
      <c r="P7" s="33"/>
      <c r="Q7" s="33"/>
      <c r="R7" s="33"/>
      <c r="S7" s="33"/>
      <c r="T7" s="33"/>
    </row>
    <row r="8" ht="22.8" customHeight="1" spans="1:20">
      <c r="A8" s="42"/>
      <c r="B8" s="42"/>
      <c r="C8" s="42"/>
      <c r="D8" s="40" t="s">
        <v>156</v>
      </c>
      <c r="E8" s="40" t="s">
        <v>157</v>
      </c>
      <c r="F8" s="56">
        <f>SUM(G8:I8)</f>
        <v>62519.9952</v>
      </c>
      <c r="G8" s="33">
        <f>SUM(G9:G18)</f>
        <v>205.9952</v>
      </c>
      <c r="H8" s="33">
        <v>58</v>
      </c>
      <c r="I8" s="33">
        <v>62256</v>
      </c>
      <c r="J8" s="33"/>
      <c r="K8" s="33"/>
      <c r="L8" s="33"/>
      <c r="M8" s="33"/>
      <c r="N8" s="33"/>
      <c r="O8" s="33"/>
      <c r="P8" s="33"/>
      <c r="Q8" s="33"/>
      <c r="R8" s="33"/>
      <c r="S8" s="33"/>
      <c r="T8" s="33"/>
    </row>
    <row r="9" ht="22.8" customHeight="1" spans="1:20">
      <c r="A9" s="43" t="s">
        <v>171</v>
      </c>
      <c r="B9" s="43" t="s">
        <v>174</v>
      </c>
      <c r="C9" s="43" t="s">
        <v>174</v>
      </c>
      <c r="D9" s="35" t="s">
        <v>245</v>
      </c>
      <c r="E9" s="44" t="s">
        <v>246</v>
      </c>
      <c r="F9" s="45">
        <f t="shared" ref="F9:F18" si="0">SUM(G9:I9)</f>
        <v>16.637</v>
      </c>
      <c r="G9" s="45">
        <v>16.637</v>
      </c>
      <c r="H9" s="45"/>
      <c r="I9" s="45"/>
      <c r="J9" s="45"/>
      <c r="K9" s="45"/>
      <c r="L9" s="45"/>
      <c r="M9" s="45"/>
      <c r="N9" s="45"/>
      <c r="O9" s="45"/>
      <c r="P9" s="45"/>
      <c r="Q9" s="45"/>
      <c r="R9" s="45"/>
      <c r="S9" s="45"/>
      <c r="T9" s="45"/>
    </row>
    <row r="10" ht="22.8" customHeight="1" spans="1:20">
      <c r="A10" s="43" t="s">
        <v>171</v>
      </c>
      <c r="B10" s="43" t="s">
        <v>174</v>
      </c>
      <c r="C10" s="43" t="s">
        <v>179</v>
      </c>
      <c r="D10" s="35" t="s">
        <v>245</v>
      </c>
      <c r="E10" s="44" t="s">
        <v>247</v>
      </c>
      <c r="F10" s="45">
        <f t="shared" si="0"/>
        <v>2.3064</v>
      </c>
      <c r="G10" s="45">
        <v>2.3064</v>
      </c>
      <c r="H10" s="45"/>
      <c r="I10" s="45"/>
      <c r="J10" s="45"/>
      <c r="K10" s="45"/>
      <c r="L10" s="45"/>
      <c r="M10" s="45"/>
      <c r="N10" s="45"/>
      <c r="O10" s="45"/>
      <c r="P10" s="45"/>
      <c r="Q10" s="45"/>
      <c r="R10" s="45"/>
      <c r="S10" s="45"/>
      <c r="T10" s="45"/>
    </row>
    <row r="11" ht="22.8" customHeight="1" spans="1:20">
      <c r="A11" s="43" t="s">
        <v>171</v>
      </c>
      <c r="B11" s="43" t="s">
        <v>182</v>
      </c>
      <c r="C11" s="43" t="s">
        <v>185</v>
      </c>
      <c r="D11" s="35" t="s">
        <v>245</v>
      </c>
      <c r="E11" s="44" t="s">
        <v>248</v>
      </c>
      <c r="F11" s="45">
        <f t="shared" si="0"/>
        <v>0.4468</v>
      </c>
      <c r="G11" s="45">
        <v>0.4468</v>
      </c>
      <c r="H11" s="45"/>
      <c r="I11" s="45"/>
      <c r="J11" s="45"/>
      <c r="K11" s="45"/>
      <c r="L11" s="45"/>
      <c r="M11" s="45"/>
      <c r="N11" s="45"/>
      <c r="O11" s="45"/>
      <c r="P11" s="45"/>
      <c r="Q11" s="45"/>
      <c r="R11" s="45"/>
      <c r="S11" s="45"/>
      <c r="T11" s="45"/>
    </row>
    <row r="12" ht="22.8" customHeight="1" spans="1:20">
      <c r="A12" s="43" t="s">
        <v>171</v>
      </c>
      <c r="B12" s="43" t="s">
        <v>182</v>
      </c>
      <c r="C12" s="43" t="s">
        <v>188</v>
      </c>
      <c r="D12" s="35" t="s">
        <v>245</v>
      </c>
      <c r="E12" s="44" t="s">
        <v>249</v>
      </c>
      <c r="F12" s="45">
        <f t="shared" si="0"/>
        <v>0.4992</v>
      </c>
      <c r="G12" s="45">
        <v>0.4992</v>
      </c>
      <c r="H12" s="45"/>
      <c r="I12" s="45"/>
      <c r="J12" s="45"/>
      <c r="K12" s="45"/>
      <c r="L12" s="45"/>
      <c r="M12" s="45"/>
      <c r="N12" s="45"/>
      <c r="O12" s="45"/>
      <c r="P12" s="45"/>
      <c r="Q12" s="45"/>
      <c r="R12" s="45"/>
      <c r="S12" s="45"/>
      <c r="T12" s="45"/>
    </row>
    <row r="13" ht="22.8" customHeight="1" spans="1:20">
      <c r="A13" s="43" t="s">
        <v>191</v>
      </c>
      <c r="B13" s="43" t="s">
        <v>194</v>
      </c>
      <c r="C13" s="43" t="s">
        <v>185</v>
      </c>
      <c r="D13" s="35" t="s">
        <v>245</v>
      </c>
      <c r="E13" s="44" t="s">
        <v>250</v>
      </c>
      <c r="F13" s="45">
        <f t="shared" si="0"/>
        <v>13.2297</v>
      </c>
      <c r="G13" s="45">
        <v>13.2297</v>
      </c>
      <c r="H13" s="45"/>
      <c r="I13" s="45"/>
      <c r="J13" s="45"/>
      <c r="K13" s="45"/>
      <c r="L13" s="45"/>
      <c r="M13" s="45"/>
      <c r="N13" s="45"/>
      <c r="O13" s="45"/>
      <c r="P13" s="45"/>
      <c r="Q13" s="45"/>
      <c r="R13" s="45"/>
      <c r="S13" s="45"/>
      <c r="T13" s="45"/>
    </row>
    <row r="14" ht="22.8" customHeight="1" spans="1:20">
      <c r="A14" s="43" t="s">
        <v>191</v>
      </c>
      <c r="B14" s="43" t="s">
        <v>194</v>
      </c>
      <c r="C14" s="43" t="s">
        <v>199</v>
      </c>
      <c r="D14" s="35" t="s">
        <v>245</v>
      </c>
      <c r="E14" s="44" t="s">
        <v>251</v>
      </c>
      <c r="F14" s="45">
        <f t="shared" si="0"/>
        <v>1.6063</v>
      </c>
      <c r="G14" s="45">
        <v>1.6063</v>
      </c>
      <c r="H14" s="45"/>
      <c r="I14" s="45"/>
      <c r="J14" s="45"/>
      <c r="K14" s="45"/>
      <c r="L14" s="45"/>
      <c r="M14" s="45"/>
      <c r="N14" s="45"/>
      <c r="O14" s="45"/>
      <c r="P14" s="45"/>
      <c r="Q14" s="45"/>
      <c r="R14" s="45"/>
      <c r="S14" s="45"/>
      <c r="T14" s="45"/>
    </row>
    <row r="15" ht="22.8" customHeight="1" spans="1:20">
      <c r="A15" s="43" t="s">
        <v>202</v>
      </c>
      <c r="B15" s="43" t="s">
        <v>205</v>
      </c>
      <c r="C15" s="43" t="s">
        <v>185</v>
      </c>
      <c r="D15" s="35" t="s">
        <v>245</v>
      </c>
      <c r="E15" s="44" t="s">
        <v>252</v>
      </c>
      <c r="F15" s="45">
        <f t="shared" si="0"/>
        <v>62256</v>
      </c>
      <c r="G15" s="45"/>
      <c r="H15" s="45"/>
      <c r="I15" s="45">
        <v>62256</v>
      </c>
      <c r="J15" s="45"/>
      <c r="K15" s="45"/>
      <c r="L15" s="45"/>
      <c r="M15" s="45"/>
      <c r="N15" s="45"/>
      <c r="O15" s="45"/>
      <c r="P15" s="45"/>
      <c r="Q15" s="45"/>
      <c r="R15" s="45"/>
      <c r="S15" s="45"/>
      <c r="T15" s="45"/>
    </row>
    <row r="16" ht="22.8" customHeight="1" spans="1:20">
      <c r="A16" s="43" t="s">
        <v>210</v>
      </c>
      <c r="B16" s="43" t="s">
        <v>185</v>
      </c>
      <c r="C16" s="43" t="s">
        <v>185</v>
      </c>
      <c r="D16" s="35" t="s">
        <v>245</v>
      </c>
      <c r="E16" s="44" t="s">
        <v>253</v>
      </c>
      <c r="F16" s="45">
        <f t="shared" si="0"/>
        <v>158.06</v>
      </c>
      <c r="G16" s="45">
        <v>150.06</v>
      </c>
      <c r="H16" s="45">
        <v>8</v>
      </c>
      <c r="I16" s="45"/>
      <c r="J16" s="45"/>
      <c r="K16" s="45"/>
      <c r="L16" s="45"/>
      <c r="M16" s="45"/>
      <c r="N16" s="45"/>
      <c r="O16" s="45"/>
      <c r="P16" s="45"/>
      <c r="Q16" s="45"/>
      <c r="R16" s="45"/>
      <c r="S16" s="45"/>
      <c r="T16" s="45"/>
    </row>
    <row r="17" ht="22.8" customHeight="1" spans="1:20">
      <c r="A17" s="43" t="s">
        <v>210</v>
      </c>
      <c r="B17" s="43" t="s">
        <v>185</v>
      </c>
      <c r="C17" s="43" t="s">
        <v>217</v>
      </c>
      <c r="D17" s="35" t="s">
        <v>245</v>
      </c>
      <c r="E17" s="44" t="s">
        <v>254</v>
      </c>
      <c r="F17" s="45">
        <f t="shared" si="0"/>
        <v>50</v>
      </c>
      <c r="G17" s="45"/>
      <c r="H17" s="45">
        <v>50</v>
      </c>
      <c r="I17" s="45"/>
      <c r="J17" s="45"/>
      <c r="K17" s="45"/>
      <c r="L17" s="45"/>
      <c r="M17" s="45"/>
      <c r="N17" s="45"/>
      <c r="O17" s="45"/>
      <c r="P17" s="45"/>
      <c r="Q17" s="45"/>
      <c r="R17" s="45"/>
      <c r="S17" s="45"/>
      <c r="T17" s="45"/>
    </row>
    <row r="18" ht="22.8" customHeight="1" spans="1:20">
      <c r="A18" s="43" t="s">
        <v>220</v>
      </c>
      <c r="B18" s="43" t="s">
        <v>188</v>
      </c>
      <c r="C18" s="43" t="s">
        <v>185</v>
      </c>
      <c r="D18" s="35" t="s">
        <v>245</v>
      </c>
      <c r="E18" s="44" t="s">
        <v>255</v>
      </c>
      <c r="F18" s="45">
        <f t="shared" si="0"/>
        <v>21.2098</v>
      </c>
      <c r="G18" s="45">
        <v>21.2098</v>
      </c>
      <c r="H18" s="45"/>
      <c r="I18" s="45"/>
      <c r="J18" s="45"/>
      <c r="K18" s="45"/>
      <c r="L18" s="45"/>
      <c r="M18" s="45"/>
      <c r="N18" s="45"/>
      <c r="O18" s="45"/>
      <c r="P18" s="45"/>
      <c r="Q18" s="45"/>
      <c r="R18" s="45"/>
      <c r="S18" s="45"/>
      <c r="T18" s="4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workbookViewId="0">
      <selection activeCell="G16" sqref="G16"/>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0" width="7.18333333333333" customWidth="1"/>
    <col min="11" max="11" width="7.375" customWidth="1"/>
    <col min="12" max="16" width="7.18333333333333" customWidth="1"/>
    <col min="17" max="17" width="7.375" customWidth="1"/>
    <col min="18" max="21" width="7.18333333333333" customWidth="1"/>
    <col min="22" max="22" width="9.76666666666667" customWidth="1"/>
  </cols>
  <sheetData>
    <row r="1" ht="16.35" customHeight="1" spans="1:21">
      <c r="A1" s="2"/>
      <c r="T1" s="22" t="s">
        <v>256</v>
      </c>
      <c r="U1" s="22"/>
    </row>
    <row r="2" ht="37.05" customHeight="1" spans="1:21">
      <c r="A2" s="28" t="s">
        <v>11</v>
      </c>
      <c r="B2" s="28"/>
      <c r="C2" s="28"/>
      <c r="D2" s="28"/>
      <c r="E2" s="28"/>
      <c r="F2" s="28"/>
      <c r="G2" s="28"/>
      <c r="H2" s="28"/>
      <c r="I2" s="28"/>
      <c r="J2" s="28"/>
      <c r="K2" s="28"/>
      <c r="L2" s="28"/>
      <c r="M2" s="28"/>
      <c r="N2" s="28"/>
      <c r="O2" s="28"/>
      <c r="P2" s="28"/>
      <c r="Q2" s="28"/>
      <c r="R2" s="28"/>
      <c r="S2" s="28"/>
      <c r="T2" s="28"/>
      <c r="U2" s="28"/>
    </row>
    <row r="3" ht="22.4" customHeight="1" spans="1:21">
      <c r="A3" s="29" t="s">
        <v>31</v>
      </c>
      <c r="B3" s="29"/>
      <c r="C3" s="29"/>
      <c r="D3" s="29"/>
      <c r="E3" s="29"/>
      <c r="F3" s="29"/>
      <c r="G3" s="29"/>
      <c r="H3" s="29"/>
      <c r="I3" s="29"/>
      <c r="J3" s="29"/>
      <c r="K3" s="29"/>
      <c r="L3" s="29"/>
      <c r="M3" s="29"/>
      <c r="N3" s="29"/>
      <c r="O3" s="29"/>
      <c r="P3" s="29"/>
      <c r="Q3" s="29"/>
      <c r="R3" s="29"/>
      <c r="S3" s="29"/>
      <c r="T3" s="38" t="s">
        <v>32</v>
      </c>
      <c r="U3" s="38"/>
    </row>
    <row r="4" ht="22.4" customHeight="1" spans="1:21">
      <c r="A4" s="32" t="s">
        <v>159</v>
      </c>
      <c r="B4" s="32"/>
      <c r="C4" s="32"/>
      <c r="D4" s="32" t="s">
        <v>228</v>
      </c>
      <c r="E4" s="32" t="s">
        <v>229</v>
      </c>
      <c r="F4" s="32" t="s">
        <v>257</v>
      </c>
      <c r="G4" s="32" t="s">
        <v>162</v>
      </c>
      <c r="H4" s="32"/>
      <c r="I4" s="32"/>
      <c r="J4" s="32"/>
      <c r="K4" s="32" t="s">
        <v>163</v>
      </c>
      <c r="L4" s="32"/>
      <c r="M4" s="32"/>
      <c r="N4" s="32"/>
      <c r="O4" s="32"/>
      <c r="P4" s="32"/>
      <c r="Q4" s="32"/>
      <c r="R4" s="32"/>
      <c r="S4" s="32"/>
      <c r="T4" s="32"/>
      <c r="U4" s="32"/>
    </row>
    <row r="5" ht="39.65" customHeight="1" spans="1:21">
      <c r="A5" s="32" t="s">
        <v>167</v>
      </c>
      <c r="B5" s="32" t="s">
        <v>168</v>
      </c>
      <c r="C5" s="32" t="s">
        <v>169</v>
      </c>
      <c r="D5" s="32"/>
      <c r="E5" s="32"/>
      <c r="F5" s="32"/>
      <c r="G5" s="32" t="s">
        <v>136</v>
      </c>
      <c r="H5" s="32" t="s">
        <v>258</v>
      </c>
      <c r="I5" s="32" t="s">
        <v>259</v>
      </c>
      <c r="J5" s="32" t="s">
        <v>239</v>
      </c>
      <c r="K5" s="32" t="s">
        <v>136</v>
      </c>
      <c r="L5" s="32" t="s">
        <v>260</v>
      </c>
      <c r="M5" s="32" t="s">
        <v>261</v>
      </c>
      <c r="N5" s="32" t="s">
        <v>262</v>
      </c>
      <c r="O5" s="32" t="s">
        <v>241</v>
      </c>
      <c r="P5" s="32" t="s">
        <v>263</v>
      </c>
      <c r="Q5" s="32" t="s">
        <v>264</v>
      </c>
      <c r="R5" s="32" t="s">
        <v>265</v>
      </c>
      <c r="S5" s="32" t="s">
        <v>237</v>
      </c>
      <c r="T5" s="32" t="s">
        <v>240</v>
      </c>
      <c r="U5" s="32" t="s">
        <v>244</v>
      </c>
    </row>
    <row r="6" ht="22.8" customHeight="1" spans="1:21">
      <c r="A6" s="31"/>
      <c r="B6" s="31"/>
      <c r="C6" s="31"/>
      <c r="D6" s="31"/>
      <c r="E6" s="31" t="s">
        <v>136</v>
      </c>
      <c r="F6" s="33">
        <f>G6+K6</f>
        <v>62519.9952</v>
      </c>
      <c r="G6" s="33">
        <f>SUM(H6:J6)</f>
        <v>235.9952</v>
      </c>
      <c r="H6" s="33">
        <v>205.9952</v>
      </c>
      <c r="I6" s="33">
        <v>30</v>
      </c>
      <c r="J6" s="33">
        <v>0</v>
      </c>
      <c r="K6" s="33">
        <f>SUM(L6:Q6)</f>
        <v>62284</v>
      </c>
      <c r="L6" s="33"/>
      <c r="M6" s="33">
        <v>28</v>
      </c>
      <c r="N6" s="33"/>
      <c r="O6" s="33"/>
      <c r="P6" s="33"/>
      <c r="Q6" s="33">
        <v>62256</v>
      </c>
      <c r="R6" s="33"/>
      <c r="S6" s="33"/>
      <c r="T6" s="33"/>
      <c r="U6" s="33"/>
    </row>
    <row r="7" ht="22.8" customHeight="1" spans="1:21">
      <c r="A7" s="31"/>
      <c r="B7" s="31"/>
      <c r="C7" s="31"/>
      <c r="D7" s="34" t="s">
        <v>154</v>
      </c>
      <c r="E7" s="34" t="s">
        <v>155</v>
      </c>
      <c r="F7" s="33">
        <f t="shared" ref="F7:F18" si="0">G7+K7</f>
        <v>62519.9952</v>
      </c>
      <c r="G7" s="33">
        <f t="shared" ref="G7:G18" si="1">SUM(H7:J7)</f>
        <v>235.9952</v>
      </c>
      <c r="H7" s="33">
        <v>205.9952</v>
      </c>
      <c r="I7" s="33">
        <v>30</v>
      </c>
      <c r="J7" s="33">
        <v>0</v>
      </c>
      <c r="K7" s="33">
        <f>SUM(L7:Q7)</f>
        <v>62284</v>
      </c>
      <c r="L7" s="33">
        <v>0</v>
      </c>
      <c r="M7" s="33">
        <v>28</v>
      </c>
      <c r="N7" s="33"/>
      <c r="O7" s="33"/>
      <c r="P7" s="33"/>
      <c r="Q7" s="33">
        <v>62256</v>
      </c>
      <c r="R7" s="33"/>
      <c r="S7" s="33"/>
      <c r="T7" s="33"/>
      <c r="U7" s="33"/>
    </row>
    <row r="8" ht="22.8" customHeight="1" spans="1:21">
      <c r="A8" s="42"/>
      <c r="B8" s="42"/>
      <c r="C8" s="42"/>
      <c r="D8" s="40" t="s">
        <v>156</v>
      </c>
      <c r="E8" s="40" t="s">
        <v>157</v>
      </c>
      <c r="F8" s="33">
        <f t="shared" si="0"/>
        <v>62519.9952</v>
      </c>
      <c r="G8" s="33">
        <f t="shared" si="1"/>
        <v>235.9952</v>
      </c>
      <c r="H8" s="33">
        <f>SUM(H9:H18)</f>
        <v>205.9952</v>
      </c>
      <c r="I8" s="33">
        <v>30</v>
      </c>
      <c r="J8" s="33">
        <v>0</v>
      </c>
      <c r="K8" s="33">
        <f>SUM(L8:Q8)</f>
        <v>62284</v>
      </c>
      <c r="L8" s="33">
        <v>0</v>
      </c>
      <c r="M8" s="33">
        <v>28</v>
      </c>
      <c r="N8" s="33"/>
      <c r="O8" s="33"/>
      <c r="P8" s="33"/>
      <c r="Q8" s="33">
        <v>62256</v>
      </c>
      <c r="R8" s="33"/>
      <c r="S8" s="33"/>
      <c r="T8" s="33"/>
      <c r="U8" s="33"/>
    </row>
    <row r="9" ht="22.8" customHeight="1" spans="1:21">
      <c r="A9" s="43" t="s">
        <v>171</v>
      </c>
      <c r="B9" s="43" t="s">
        <v>174</v>
      </c>
      <c r="C9" s="43" t="s">
        <v>174</v>
      </c>
      <c r="D9" s="35" t="s">
        <v>245</v>
      </c>
      <c r="E9" s="44" t="s">
        <v>246</v>
      </c>
      <c r="F9" s="36">
        <f t="shared" si="0"/>
        <v>16.637</v>
      </c>
      <c r="G9" s="36">
        <f t="shared" si="1"/>
        <v>16.637</v>
      </c>
      <c r="H9" s="36">
        <v>16.637</v>
      </c>
      <c r="I9" s="36"/>
      <c r="J9" s="36"/>
      <c r="K9" s="36"/>
      <c r="L9" s="36"/>
      <c r="M9" s="36"/>
      <c r="N9" s="36"/>
      <c r="O9" s="36"/>
      <c r="P9" s="36"/>
      <c r="Q9" s="36"/>
      <c r="R9" s="36"/>
      <c r="S9" s="36"/>
      <c r="T9" s="36"/>
      <c r="U9" s="36"/>
    </row>
    <row r="10" ht="22.8" customHeight="1" spans="1:21">
      <c r="A10" s="43" t="s">
        <v>171</v>
      </c>
      <c r="B10" s="43" t="s">
        <v>174</v>
      </c>
      <c r="C10" s="43" t="s">
        <v>179</v>
      </c>
      <c r="D10" s="35" t="s">
        <v>245</v>
      </c>
      <c r="E10" s="44" t="s">
        <v>247</v>
      </c>
      <c r="F10" s="36">
        <f t="shared" si="0"/>
        <v>2.3064</v>
      </c>
      <c r="G10" s="36">
        <f t="shared" si="1"/>
        <v>2.3064</v>
      </c>
      <c r="H10" s="36">
        <v>2.3064</v>
      </c>
      <c r="I10" s="36"/>
      <c r="J10" s="36"/>
      <c r="K10" s="36"/>
      <c r="L10" s="36"/>
      <c r="M10" s="36"/>
      <c r="N10" s="36"/>
      <c r="O10" s="36"/>
      <c r="P10" s="36"/>
      <c r="Q10" s="36"/>
      <c r="R10" s="36"/>
      <c r="S10" s="36"/>
      <c r="T10" s="36"/>
      <c r="U10" s="36"/>
    </row>
    <row r="11" ht="22.8" customHeight="1" spans="1:21">
      <c r="A11" s="43" t="s">
        <v>171</v>
      </c>
      <c r="B11" s="43" t="s">
        <v>182</v>
      </c>
      <c r="C11" s="43" t="s">
        <v>185</v>
      </c>
      <c r="D11" s="35" t="s">
        <v>245</v>
      </c>
      <c r="E11" s="44" t="s">
        <v>248</v>
      </c>
      <c r="F11" s="36">
        <f t="shared" si="0"/>
        <v>0.4468</v>
      </c>
      <c r="G11" s="36">
        <f t="shared" si="1"/>
        <v>0.4468</v>
      </c>
      <c r="H11" s="36">
        <v>0.4468</v>
      </c>
      <c r="I11" s="36"/>
      <c r="J11" s="36"/>
      <c r="K11" s="36"/>
      <c r="L11" s="36"/>
      <c r="M11" s="36"/>
      <c r="N11" s="36"/>
      <c r="O11" s="36"/>
      <c r="P11" s="36"/>
      <c r="Q11" s="36"/>
      <c r="R11" s="36"/>
      <c r="S11" s="36"/>
      <c r="T11" s="36"/>
      <c r="U11" s="36"/>
    </row>
    <row r="12" ht="22.8" customHeight="1" spans="1:21">
      <c r="A12" s="43" t="s">
        <v>171</v>
      </c>
      <c r="B12" s="43" t="s">
        <v>182</v>
      </c>
      <c r="C12" s="43" t="s">
        <v>188</v>
      </c>
      <c r="D12" s="35" t="s">
        <v>245</v>
      </c>
      <c r="E12" s="44" t="s">
        <v>249</v>
      </c>
      <c r="F12" s="36">
        <f t="shared" si="0"/>
        <v>0.4992</v>
      </c>
      <c r="G12" s="36">
        <f t="shared" si="1"/>
        <v>0.4992</v>
      </c>
      <c r="H12" s="36">
        <v>0.4992</v>
      </c>
      <c r="I12" s="36"/>
      <c r="J12" s="36"/>
      <c r="K12" s="36"/>
      <c r="L12" s="36"/>
      <c r="M12" s="36"/>
      <c r="N12" s="36"/>
      <c r="O12" s="36"/>
      <c r="P12" s="36"/>
      <c r="Q12" s="36"/>
      <c r="R12" s="36"/>
      <c r="S12" s="36"/>
      <c r="T12" s="36"/>
      <c r="U12" s="36"/>
    </row>
    <row r="13" ht="22.8" customHeight="1" spans="1:21">
      <c r="A13" s="43" t="s">
        <v>191</v>
      </c>
      <c r="B13" s="43" t="s">
        <v>194</v>
      </c>
      <c r="C13" s="43" t="s">
        <v>185</v>
      </c>
      <c r="D13" s="35" t="s">
        <v>245</v>
      </c>
      <c r="E13" s="44" t="s">
        <v>250</v>
      </c>
      <c r="F13" s="36">
        <f t="shared" si="0"/>
        <v>13.2297</v>
      </c>
      <c r="G13" s="36">
        <f t="shared" si="1"/>
        <v>13.2297</v>
      </c>
      <c r="H13" s="36">
        <v>13.2297</v>
      </c>
      <c r="I13" s="36"/>
      <c r="J13" s="36"/>
      <c r="K13" s="36"/>
      <c r="L13" s="36"/>
      <c r="M13" s="36"/>
      <c r="N13" s="36"/>
      <c r="O13" s="36"/>
      <c r="P13" s="36"/>
      <c r="Q13" s="36"/>
      <c r="R13" s="36"/>
      <c r="S13" s="36"/>
      <c r="T13" s="36"/>
      <c r="U13" s="36"/>
    </row>
    <row r="14" ht="22.8" customHeight="1" spans="1:21">
      <c r="A14" s="43" t="s">
        <v>191</v>
      </c>
      <c r="B14" s="43" t="s">
        <v>194</v>
      </c>
      <c r="C14" s="43" t="s">
        <v>199</v>
      </c>
      <c r="D14" s="35" t="s">
        <v>245</v>
      </c>
      <c r="E14" s="44" t="s">
        <v>251</v>
      </c>
      <c r="F14" s="36">
        <f t="shared" si="0"/>
        <v>1.6063</v>
      </c>
      <c r="G14" s="36">
        <f t="shared" si="1"/>
        <v>1.6063</v>
      </c>
      <c r="H14" s="36">
        <v>1.6063</v>
      </c>
      <c r="I14" s="36"/>
      <c r="J14" s="36"/>
      <c r="K14" s="36"/>
      <c r="L14" s="36"/>
      <c r="M14" s="36"/>
      <c r="N14" s="36"/>
      <c r="O14" s="36"/>
      <c r="P14" s="36"/>
      <c r="Q14" s="36"/>
      <c r="R14" s="36"/>
      <c r="S14" s="36"/>
      <c r="T14" s="36"/>
      <c r="U14" s="36"/>
    </row>
    <row r="15" ht="22.8" customHeight="1" spans="1:21">
      <c r="A15" s="43" t="s">
        <v>202</v>
      </c>
      <c r="B15" s="43" t="s">
        <v>205</v>
      </c>
      <c r="C15" s="43" t="s">
        <v>185</v>
      </c>
      <c r="D15" s="35" t="s">
        <v>245</v>
      </c>
      <c r="E15" s="44" t="s">
        <v>252</v>
      </c>
      <c r="F15" s="36">
        <f t="shared" si="0"/>
        <v>62256</v>
      </c>
      <c r="G15" s="36">
        <f t="shared" si="1"/>
        <v>0</v>
      </c>
      <c r="H15" s="36"/>
      <c r="I15" s="36"/>
      <c r="J15" s="36"/>
      <c r="K15" s="36">
        <v>62256</v>
      </c>
      <c r="L15" s="36"/>
      <c r="M15" s="36"/>
      <c r="N15" s="36"/>
      <c r="O15" s="36"/>
      <c r="P15" s="36"/>
      <c r="Q15" s="36">
        <v>62256</v>
      </c>
      <c r="R15" s="36"/>
      <c r="S15" s="36"/>
      <c r="T15" s="36"/>
      <c r="U15" s="36"/>
    </row>
    <row r="16" ht="22.8" customHeight="1" spans="1:21">
      <c r="A16" s="43" t="s">
        <v>210</v>
      </c>
      <c r="B16" s="43" t="s">
        <v>185</v>
      </c>
      <c r="C16" s="43" t="s">
        <v>185</v>
      </c>
      <c r="D16" s="35" t="s">
        <v>245</v>
      </c>
      <c r="E16" s="44" t="s">
        <v>253</v>
      </c>
      <c r="F16" s="36">
        <f t="shared" si="0"/>
        <v>158.06</v>
      </c>
      <c r="G16" s="36">
        <f t="shared" si="1"/>
        <v>150.06</v>
      </c>
      <c r="H16" s="36">
        <v>150.06</v>
      </c>
      <c r="I16" s="36"/>
      <c r="J16" s="36"/>
      <c r="K16" s="36">
        <v>8</v>
      </c>
      <c r="L16" s="36"/>
      <c r="M16" s="36">
        <v>8</v>
      </c>
      <c r="N16" s="36"/>
      <c r="O16" s="36"/>
      <c r="P16" s="36"/>
      <c r="Q16" s="36"/>
      <c r="R16" s="36"/>
      <c r="S16" s="36"/>
      <c r="T16" s="36"/>
      <c r="U16" s="36"/>
    </row>
    <row r="17" ht="22.8" customHeight="1" spans="1:21">
      <c r="A17" s="43" t="s">
        <v>210</v>
      </c>
      <c r="B17" s="43" t="s">
        <v>185</v>
      </c>
      <c r="C17" s="43" t="s">
        <v>217</v>
      </c>
      <c r="D17" s="35" t="s">
        <v>245</v>
      </c>
      <c r="E17" s="44" t="s">
        <v>254</v>
      </c>
      <c r="F17" s="36">
        <f t="shared" si="0"/>
        <v>50</v>
      </c>
      <c r="G17" s="36">
        <f t="shared" si="1"/>
        <v>30</v>
      </c>
      <c r="H17" s="36"/>
      <c r="I17" s="36">
        <v>30</v>
      </c>
      <c r="J17" s="36"/>
      <c r="K17" s="36">
        <v>20</v>
      </c>
      <c r="L17" s="36"/>
      <c r="M17" s="36">
        <v>20</v>
      </c>
      <c r="N17" s="36"/>
      <c r="O17" s="36"/>
      <c r="P17" s="36"/>
      <c r="Q17" s="36"/>
      <c r="R17" s="36"/>
      <c r="S17" s="36"/>
      <c r="T17" s="36"/>
      <c r="U17" s="36"/>
    </row>
    <row r="18" ht="22.8" customHeight="1" spans="1:21">
      <c r="A18" s="43" t="s">
        <v>220</v>
      </c>
      <c r="B18" s="43" t="s">
        <v>188</v>
      </c>
      <c r="C18" s="43" t="s">
        <v>185</v>
      </c>
      <c r="D18" s="35" t="s">
        <v>245</v>
      </c>
      <c r="E18" s="44" t="s">
        <v>255</v>
      </c>
      <c r="F18" s="36">
        <f t="shared" si="0"/>
        <v>21.2098</v>
      </c>
      <c r="G18" s="36">
        <f t="shared" si="1"/>
        <v>21.2098</v>
      </c>
      <c r="H18" s="55">
        <v>21.2098</v>
      </c>
      <c r="I18" s="36"/>
      <c r="J18" s="36"/>
      <c r="K18" s="36"/>
      <c r="L18" s="36"/>
      <c r="M18" s="36"/>
      <c r="N18" s="36"/>
      <c r="O18" s="36"/>
      <c r="P18" s="36"/>
      <c r="Q18" s="36"/>
      <c r="R18" s="36"/>
      <c r="S18" s="36"/>
      <c r="T18" s="36"/>
      <c r="U18" s="3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topLeftCell="A27" workbookViewId="0">
      <selection activeCell="D7" sqref="D7"/>
    </sheetView>
  </sheetViews>
  <sheetFormatPr defaultColWidth="10" defaultRowHeight="13.5" outlineLevelCol="3"/>
  <cols>
    <col min="1" max="1" width="24.5666666666667" customWidth="1"/>
    <col min="2" max="2" width="16.0083333333333" customWidth="1"/>
    <col min="3" max="4" width="22.25" customWidth="1"/>
  </cols>
  <sheetData>
    <row r="1" ht="16.35" customHeight="1" spans="1:4">
      <c r="A1" s="2"/>
      <c r="D1" s="22" t="s">
        <v>266</v>
      </c>
    </row>
    <row r="2" ht="31.9" customHeight="1" spans="1:4">
      <c r="A2" s="28" t="s">
        <v>12</v>
      </c>
      <c r="B2" s="28"/>
      <c r="C2" s="28"/>
      <c r="D2" s="28"/>
    </row>
    <row r="3" ht="18.95" customHeight="1" spans="1:4">
      <c r="A3" s="29" t="s">
        <v>31</v>
      </c>
      <c r="B3" s="29"/>
      <c r="C3" s="29"/>
      <c r="D3" s="38" t="s">
        <v>32</v>
      </c>
    </row>
    <row r="4" ht="20.2" customHeight="1" spans="1:4">
      <c r="A4" s="30" t="s">
        <v>33</v>
      </c>
      <c r="B4" s="30"/>
      <c r="C4" s="30" t="s">
        <v>34</v>
      </c>
      <c r="D4" s="30"/>
    </row>
    <row r="5" ht="20.2" customHeight="1" spans="1:4">
      <c r="A5" s="30" t="s">
        <v>35</v>
      </c>
      <c r="B5" s="30" t="s">
        <v>36</v>
      </c>
      <c r="C5" s="30" t="s">
        <v>35</v>
      </c>
      <c r="D5" s="30" t="s">
        <v>36</v>
      </c>
    </row>
    <row r="6" ht="20.2" customHeight="1" spans="1:4">
      <c r="A6" s="31" t="s">
        <v>267</v>
      </c>
      <c r="B6" s="33">
        <f>SUM(B7:B11)</f>
        <v>62520</v>
      </c>
      <c r="C6" s="31" t="s">
        <v>268</v>
      </c>
      <c r="D6" s="47">
        <f>SUM(D7:D37)</f>
        <v>62519.998</v>
      </c>
    </row>
    <row r="7" ht="20.2" customHeight="1" spans="1:4">
      <c r="A7" s="39" t="s">
        <v>269</v>
      </c>
      <c r="B7" s="36">
        <v>264</v>
      </c>
      <c r="C7" s="39" t="s">
        <v>41</v>
      </c>
      <c r="D7" s="41"/>
    </row>
    <row r="8" ht="20.2" customHeight="1" spans="1:4">
      <c r="A8" s="39" t="s">
        <v>270</v>
      </c>
      <c r="B8" s="36"/>
      <c r="C8" s="39" t="s">
        <v>45</v>
      </c>
      <c r="D8" s="41"/>
    </row>
    <row r="9" ht="31.05" customHeight="1" spans="1:4">
      <c r="A9" s="39" t="s">
        <v>48</v>
      </c>
      <c r="B9" s="36"/>
      <c r="C9" s="39" t="s">
        <v>49</v>
      </c>
      <c r="D9" s="41"/>
    </row>
    <row r="10" ht="20.2" customHeight="1" spans="1:4">
      <c r="A10" s="39" t="s">
        <v>271</v>
      </c>
      <c r="B10" s="36">
        <v>62256</v>
      </c>
      <c r="C10" s="39" t="s">
        <v>53</v>
      </c>
      <c r="D10" s="41"/>
    </row>
    <row r="11" ht="20.2" customHeight="1" spans="1:4">
      <c r="A11" s="39" t="s">
        <v>272</v>
      </c>
      <c r="B11" s="36"/>
      <c r="C11" s="39" t="s">
        <v>57</v>
      </c>
      <c r="D11" s="41"/>
    </row>
    <row r="12" ht="20.2" customHeight="1" spans="1:4">
      <c r="A12" s="39" t="s">
        <v>273</v>
      </c>
      <c r="B12" s="36"/>
      <c r="C12" s="39" t="s">
        <v>61</v>
      </c>
      <c r="D12" s="41"/>
    </row>
    <row r="13" ht="20.2" customHeight="1" spans="1:4">
      <c r="A13" s="31" t="s">
        <v>274</v>
      </c>
      <c r="B13" s="33"/>
      <c r="C13" s="39" t="s">
        <v>65</v>
      </c>
      <c r="D13" s="41"/>
    </row>
    <row r="14" ht="20.2" customHeight="1" spans="1:4">
      <c r="A14" s="39" t="s">
        <v>269</v>
      </c>
      <c r="B14" s="36"/>
      <c r="C14" s="39" t="s">
        <v>69</v>
      </c>
      <c r="D14" s="41">
        <v>19.8894</v>
      </c>
    </row>
    <row r="15" ht="20.2" customHeight="1" spans="1:4">
      <c r="A15" s="39" t="s">
        <v>271</v>
      </c>
      <c r="B15" s="36"/>
      <c r="C15" s="39" t="s">
        <v>73</v>
      </c>
      <c r="D15" s="41"/>
    </row>
    <row r="16" ht="20.2" customHeight="1" spans="1:4">
      <c r="A16" s="39" t="s">
        <v>272</v>
      </c>
      <c r="B16" s="36"/>
      <c r="C16" s="39" t="s">
        <v>77</v>
      </c>
      <c r="D16" s="41">
        <v>14.836</v>
      </c>
    </row>
    <row r="17" ht="20.2" customHeight="1" spans="1:4">
      <c r="A17" s="39" t="s">
        <v>273</v>
      </c>
      <c r="B17" s="36"/>
      <c r="C17" s="39" t="s">
        <v>81</v>
      </c>
      <c r="D17" s="41"/>
    </row>
    <row r="18" ht="20.2" customHeight="1" spans="1:4">
      <c r="A18" s="39"/>
      <c r="B18" s="36"/>
      <c r="C18" s="39" t="s">
        <v>85</v>
      </c>
      <c r="D18" s="41">
        <v>62256</v>
      </c>
    </row>
    <row r="19" ht="20.2" customHeight="1" spans="1:4">
      <c r="A19" s="39"/>
      <c r="B19" s="39"/>
      <c r="C19" s="39" t="s">
        <v>89</v>
      </c>
      <c r="D19" s="41"/>
    </row>
    <row r="20" ht="20.2" customHeight="1" spans="1:4">
      <c r="A20" s="39"/>
      <c r="B20" s="39"/>
      <c r="C20" s="39" t="s">
        <v>93</v>
      </c>
      <c r="D20" s="41"/>
    </row>
    <row r="21" ht="20.2" customHeight="1" spans="1:4">
      <c r="A21" s="39"/>
      <c r="B21" s="39"/>
      <c r="C21" s="39" t="s">
        <v>97</v>
      </c>
      <c r="D21" s="41"/>
    </row>
    <row r="22" ht="20.2" customHeight="1" spans="1:4">
      <c r="A22" s="39"/>
      <c r="B22" s="39"/>
      <c r="C22" s="39" t="s">
        <v>100</v>
      </c>
      <c r="D22" s="41"/>
    </row>
    <row r="23" ht="20.2" customHeight="1" spans="1:4">
      <c r="A23" s="39"/>
      <c r="B23" s="39"/>
      <c r="C23" s="39" t="s">
        <v>103</v>
      </c>
      <c r="D23" s="41"/>
    </row>
    <row r="24" ht="20.2" customHeight="1" spans="1:4">
      <c r="A24" s="39"/>
      <c r="B24" s="39"/>
      <c r="C24" s="39" t="s">
        <v>105</v>
      </c>
      <c r="D24" s="41"/>
    </row>
    <row r="25" ht="20.2" customHeight="1" spans="1:4">
      <c r="A25" s="39"/>
      <c r="B25" s="39"/>
      <c r="C25" s="39" t="s">
        <v>107</v>
      </c>
      <c r="D25" s="41">
        <v>208.0628</v>
      </c>
    </row>
    <row r="26" ht="20.2" customHeight="1" spans="1:4">
      <c r="A26" s="39"/>
      <c r="B26" s="39"/>
      <c r="C26" s="39" t="s">
        <v>109</v>
      </c>
      <c r="D26" s="41">
        <v>21.2098</v>
      </c>
    </row>
    <row r="27" ht="20.2" customHeight="1" spans="1:4">
      <c r="A27" s="39"/>
      <c r="B27" s="39"/>
      <c r="C27" s="39" t="s">
        <v>111</v>
      </c>
      <c r="D27" s="41"/>
    </row>
    <row r="28" ht="20.2" customHeight="1" spans="1:4">
      <c r="A28" s="39"/>
      <c r="B28" s="39"/>
      <c r="C28" s="39" t="s">
        <v>113</v>
      </c>
      <c r="D28" s="41"/>
    </row>
    <row r="29" ht="20.2" customHeight="1" spans="1:4">
      <c r="A29" s="39"/>
      <c r="B29" s="39"/>
      <c r="C29" s="39" t="s">
        <v>115</v>
      </c>
      <c r="D29" s="41"/>
    </row>
    <row r="30" ht="20.2" customHeight="1" spans="1:4">
      <c r="A30" s="39"/>
      <c r="B30" s="39"/>
      <c r="C30" s="39" t="s">
        <v>117</v>
      </c>
      <c r="D30" s="41"/>
    </row>
    <row r="31" ht="20.2" customHeight="1" spans="1:4">
      <c r="A31" s="39"/>
      <c r="B31" s="39"/>
      <c r="C31" s="39" t="s">
        <v>119</v>
      </c>
      <c r="D31" s="41"/>
    </row>
    <row r="32" ht="20.2" customHeight="1" spans="1:4">
      <c r="A32" s="39"/>
      <c r="B32" s="39"/>
      <c r="C32" s="39" t="s">
        <v>121</v>
      </c>
      <c r="D32" s="41"/>
    </row>
    <row r="33" ht="20.2" customHeight="1" spans="1:4">
      <c r="A33" s="39"/>
      <c r="B33" s="39"/>
      <c r="C33" s="39" t="s">
        <v>123</v>
      </c>
      <c r="D33" s="41"/>
    </row>
    <row r="34" ht="20.2" customHeight="1" spans="1:4">
      <c r="A34" s="39"/>
      <c r="B34" s="39"/>
      <c r="C34" s="39" t="s">
        <v>124</v>
      </c>
      <c r="D34" s="41"/>
    </row>
    <row r="35" ht="20.2" customHeight="1" spans="1:4">
      <c r="A35" s="39"/>
      <c r="B35" s="39"/>
      <c r="C35" s="39" t="s">
        <v>125</v>
      </c>
      <c r="D35" s="41"/>
    </row>
    <row r="36" ht="20.2" customHeight="1" spans="1:4">
      <c r="A36" s="39"/>
      <c r="B36" s="39"/>
      <c r="C36" s="39" t="s">
        <v>126</v>
      </c>
      <c r="D36" s="41"/>
    </row>
    <row r="37" ht="20.2" customHeight="1" spans="1:4">
      <c r="A37" s="39"/>
      <c r="B37" s="39"/>
      <c r="C37" s="39"/>
      <c r="D37" s="39"/>
    </row>
    <row r="38" ht="20.2" customHeight="1" spans="1:4">
      <c r="A38" s="31"/>
      <c r="B38" s="31"/>
      <c r="C38" s="31" t="s">
        <v>275</v>
      </c>
      <c r="D38" s="33"/>
    </row>
    <row r="39" ht="20.2" customHeight="1" spans="1:4">
      <c r="A39" s="31"/>
      <c r="B39" s="31"/>
      <c r="C39" s="31"/>
      <c r="D39" s="31"/>
    </row>
    <row r="40" ht="20.2" customHeight="1" spans="1:4">
      <c r="A40" s="32" t="s">
        <v>276</v>
      </c>
      <c r="B40" s="33">
        <f>B6</f>
        <v>62520</v>
      </c>
      <c r="C40" s="32" t="s">
        <v>277</v>
      </c>
      <c r="D40" s="47">
        <f>B40</f>
        <v>62520</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pane ySplit="6" topLeftCell="A9" activePane="bottomLeft" state="frozen"/>
      <selection/>
      <selection pane="bottomLeft" activeCell="H23" sqref="H23"/>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6.35" customHeight="1" spans="1:11">
      <c r="A1" s="2"/>
      <c r="D1" s="2"/>
      <c r="K1" s="22" t="s">
        <v>278</v>
      </c>
    </row>
    <row r="2" ht="43.1" customHeight="1" spans="1:11">
      <c r="A2" s="28" t="s">
        <v>13</v>
      </c>
      <c r="B2" s="28"/>
      <c r="C2" s="28"/>
      <c r="D2" s="28"/>
      <c r="E2" s="28"/>
      <c r="F2" s="28"/>
      <c r="G2" s="28"/>
      <c r="H2" s="28"/>
      <c r="I2" s="28"/>
      <c r="J2" s="28"/>
      <c r="K2" s="28"/>
    </row>
    <row r="3" ht="24.15" customHeight="1" spans="1:11">
      <c r="A3" s="29" t="s">
        <v>31</v>
      </c>
      <c r="B3" s="29"/>
      <c r="C3" s="29"/>
      <c r="D3" s="29"/>
      <c r="E3" s="29"/>
      <c r="F3" s="29"/>
      <c r="G3" s="29"/>
      <c r="H3" s="29"/>
      <c r="I3" s="29"/>
      <c r="J3" s="38" t="s">
        <v>32</v>
      </c>
      <c r="K3" s="38"/>
    </row>
    <row r="4" ht="19.8" customHeight="1" spans="1:11">
      <c r="A4" s="30" t="s">
        <v>159</v>
      </c>
      <c r="B4" s="30"/>
      <c r="C4" s="30"/>
      <c r="D4" s="30" t="s">
        <v>160</v>
      </c>
      <c r="E4" s="30" t="s">
        <v>161</v>
      </c>
      <c r="F4" s="30" t="s">
        <v>136</v>
      </c>
      <c r="G4" s="30" t="s">
        <v>162</v>
      </c>
      <c r="H4" s="30"/>
      <c r="I4" s="30"/>
      <c r="J4" s="30"/>
      <c r="K4" s="30" t="s">
        <v>163</v>
      </c>
    </row>
    <row r="5" ht="19.8" customHeight="1" spans="1:11">
      <c r="A5" s="30"/>
      <c r="B5" s="30"/>
      <c r="C5" s="30"/>
      <c r="D5" s="30"/>
      <c r="E5" s="30"/>
      <c r="F5" s="30"/>
      <c r="G5" s="30" t="s">
        <v>138</v>
      </c>
      <c r="H5" s="30" t="s">
        <v>279</v>
      </c>
      <c r="I5" s="30"/>
      <c r="J5" s="30" t="s">
        <v>280</v>
      </c>
      <c r="K5" s="30"/>
    </row>
    <row r="6" ht="24.15" customHeight="1" spans="1:11">
      <c r="A6" s="30" t="s">
        <v>167</v>
      </c>
      <c r="B6" s="30" t="s">
        <v>168</v>
      </c>
      <c r="C6" s="30" t="s">
        <v>169</v>
      </c>
      <c r="D6" s="30"/>
      <c r="E6" s="30"/>
      <c r="F6" s="30"/>
      <c r="G6" s="30"/>
      <c r="H6" s="30" t="s">
        <v>258</v>
      </c>
      <c r="I6" s="30" t="s">
        <v>239</v>
      </c>
      <c r="J6" s="30"/>
      <c r="K6" s="30"/>
    </row>
    <row r="7" ht="22.8" customHeight="1" spans="1:11">
      <c r="A7" s="39"/>
      <c r="B7" s="39"/>
      <c r="C7" s="39"/>
      <c r="D7" s="31"/>
      <c r="E7" s="31" t="s">
        <v>136</v>
      </c>
      <c r="F7" s="33">
        <f>G7+K7</f>
        <v>263.998</v>
      </c>
      <c r="G7" s="33">
        <v>235.998</v>
      </c>
      <c r="H7" s="33">
        <v>205.998</v>
      </c>
      <c r="I7" s="33">
        <v>0</v>
      </c>
      <c r="J7" s="33">
        <v>30</v>
      </c>
      <c r="K7" s="33">
        <v>28</v>
      </c>
    </row>
    <row r="8" ht="22.8" customHeight="1" spans="1:11">
      <c r="A8" s="39"/>
      <c r="B8" s="39"/>
      <c r="C8" s="39"/>
      <c r="D8" s="34" t="s">
        <v>154</v>
      </c>
      <c r="E8" s="34" t="s">
        <v>155</v>
      </c>
      <c r="F8" s="33">
        <f>G8+K8</f>
        <v>263.998</v>
      </c>
      <c r="G8" s="33">
        <v>235.998</v>
      </c>
      <c r="H8" s="33">
        <v>205.998</v>
      </c>
      <c r="I8" s="33"/>
      <c r="J8" s="33">
        <v>30</v>
      </c>
      <c r="K8" s="33">
        <v>28</v>
      </c>
    </row>
    <row r="9" ht="22.8" customHeight="1" spans="1:11">
      <c r="A9" s="39"/>
      <c r="B9" s="39"/>
      <c r="C9" s="39"/>
      <c r="D9" s="40" t="s">
        <v>156</v>
      </c>
      <c r="E9" s="40" t="s">
        <v>157</v>
      </c>
      <c r="F9" s="33">
        <f>G9+K9</f>
        <v>263.998</v>
      </c>
      <c r="G9" s="33">
        <f>G10+G17+G21+G25</f>
        <v>235.998</v>
      </c>
      <c r="H9" s="33">
        <f>H10+H17+H21+H25</f>
        <v>205.998</v>
      </c>
      <c r="I9" s="33"/>
      <c r="J9" s="33">
        <v>30</v>
      </c>
      <c r="K9" s="33">
        <v>28</v>
      </c>
    </row>
    <row r="10" ht="22.8" customHeight="1" spans="1:11">
      <c r="A10" s="32" t="s">
        <v>171</v>
      </c>
      <c r="B10" s="32"/>
      <c r="C10" s="32"/>
      <c r="D10" s="31" t="s">
        <v>172</v>
      </c>
      <c r="E10" s="31" t="s">
        <v>173</v>
      </c>
      <c r="F10" s="33">
        <v>19.8894</v>
      </c>
      <c r="G10" s="33">
        <v>19.8894</v>
      </c>
      <c r="H10" s="33">
        <v>19.8894</v>
      </c>
      <c r="I10" s="33"/>
      <c r="J10" s="33"/>
      <c r="K10" s="33"/>
    </row>
    <row r="11" ht="22.8" customHeight="1" spans="1:11">
      <c r="A11" s="32" t="s">
        <v>171</v>
      </c>
      <c r="B11" s="54" t="s">
        <v>174</v>
      </c>
      <c r="C11" s="32"/>
      <c r="D11" s="31" t="s">
        <v>281</v>
      </c>
      <c r="E11" s="31" t="s">
        <v>282</v>
      </c>
      <c r="F11" s="33">
        <v>18.9434</v>
      </c>
      <c r="G11" s="33">
        <v>18.9434</v>
      </c>
      <c r="H11" s="33">
        <v>18.9434</v>
      </c>
      <c r="I11" s="33"/>
      <c r="J11" s="33"/>
      <c r="K11" s="33"/>
    </row>
    <row r="12" ht="22.8" customHeight="1" spans="1:11">
      <c r="A12" s="43" t="s">
        <v>171</v>
      </c>
      <c r="B12" s="43" t="s">
        <v>174</v>
      </c>
      <c r="C12" s="43" t="s">
        <v>174</v>
      </c>
      <c r="D12" s="35" t="s">
        <v>283</v>
      </c>
      <c r="E12" s="39" t="s">
        <v>284</v>
      </c>
      <c r="F12" s="36">
        <v>16.637</v>
      </c>
      <c r="G12" s="36">
        <v>16.637</v>
      </c>
      <c r="H12" s="41">
        <v>16.637</v>
      </c>
      <c r="I12" s="41"/>
      <c r="J12" s="41"/>
      <c r="K12" s="41"/>
    </row>
    <row r="13" ht="22.8" customHeight="1" spans="1:11">
      <c r="A13" s="43" t="s">
        <v>171</v>
      </c>
      <c r="B13" s="43" t="s">
        <v>174</v>
      </c>
      <c r="C13" s="43" t="s">
        <v>179</v>
      </c>
      <c r="D13" s="35" t="s">
        <v>285</v>
      </c>
      <c r="E13" s="39" t="s">
        <v>286</v>
      </c>
      <c r="F13" s="36">
        <v>2.3064</v>
      </c>
      <c r="G13" s="36">
        <v>2.3064</v>
      </c>
      <c r="H13" s="41">
        <v>2.3064</v>
      </c>
      <c r="I13" s="41"/>
      <c r="J13" s="41"/>
      <c r="K13" s="41"/>
    </row>
    <row r="14" ht="22.8" customHeight="1" spans="1:11">
      <c r="A14" s="32" t="s">
        <v>171</v>
      </c>
      <c r="B14" s="54" t="s">
        <v>182</v>
      </c>
      <c r="C14" s="32"/>
      <c r="D14" s="31" t="s">
        <v>287</v>
      </c>
      <c r="E14" s="31" t="s">
        <v>288</v>
      </c>
      <c r="F14" s="33">
        <v>0.946</v>
      </c>
      <c r="G14" s="33">
        <v>0.946</v>
      </c>
      <c r="H14" s="33">
        <v>0.946</v>
      </c>
      <c r="I14" s="33"/>
      <c r="J14" s="33"/>
      <c r="K14" s="33"/>
    </row>
    <row r="15" ht="22.8" customHeight="1" spans="1:11">
      <c r="A15" s="43" t="s">
        <v>171</v>
      </c>
      <c r="B15" s="43" t="s">
        <v>182</v>
      </c>
      <c r="C15" s="43" t="s">
        <v>185</v>
      </c>
      <c r="D15" s="35" t="s">
        <v>289</v>
      </c>
      <c r="E15" s="39" t="s">
        <v>290</v>
      </c>
      <c r="F15" s="36">
        <v>0.4468</v>
      </c>
      <c r="G15" s="36">
        <v>0.4468</v>
      </c>
      <c r="H15" s="41">
        <v>0.4468</v>
      </c>
      <c r="I15" s="41"/>
      <c r="J15" s="41"/>
      <c r="K15" s="41"/>
    </row>
    <row r="16" ht="22.8" customHeight="1" spans="1:11">
      <c r="A16" s="43" t="s">
        <v>171</v>
      </c>
      <c r="B16" s="43" t="s">
        <v>182</v>
      </c>
      <c r="C16" s="43" t="s">
        <v>188</v>
      </c>
      <c r="D16" s="35" t="s">
        <v>291</v>
      </c>
      <c r="E16" s="39" t="s">
        <v>292</v>
      </c>
      <c r="F16" s="36">
        <v>0.4992</v>
      </c>
      <c r="G16" s="36">
        <v>0.4992</v>
      </c>
      <c r="H16" s="41">
        <v>0.4992</v>
      </c>
      <c r="I16" s="41"/>
      <c r="J16" s="41"/>
      <c r="K16" s="41"/>
    </row>
    <row r="17" ht="22.8" customHeight="1" spans="1:11">
      <c r="A17" s="32" t="s">
        <v>191</v>
      </c>
      <c r="B17" s="32"/>
      <c r="C17" s="32"/>
      <c r="D17" s="31" t="s">
        <v>192</v>
      </c>
      <c r="E17" s="31" t="s">
        <v>193</v>
      </c>
      <c r="F17" s="33">
        <v>14.836</v>
      </c>
      <c r="G17" s="33">
        <v>14.836</v>
      </c>
      <c r="H17" s="33">
        <v>14.836</v>
      </c>
      <c r="I17" s="33"/>
      <c r="J17" s="33"/>
      <c r="K17" s="33"/>
    </row>
    <row r="18" ht="22.8" customHeight="1" spans="1:11">
      <c r="A18" s="32" t="s">
        <v>191</v>
      </c>
      <c r="B18" s="54" t="s">
        <v>194</v>
      </c>
      <c r="C18" s="32"/>
      <c r="D18" s="31" t="s">
        <v>293</v>
      </c>
      <c r="E18" s="31" t="s">
        <v>294</v>
      </c>
      <c r="F18" s="33">
        <v>14.836</v>
      </c>
      <c r="G18" s="33">
        <v>14.836</v>
      </c>
      <c r="H18" s="33">
        <v>14.836</v>
      </c>
      <c r="I18" s="33"/>
      <c r="J18" s="33"/>
      <c r="K18" s="33"/>
    </row>
    <row r="19" ht="22.8" customHeight="1" spans="1:11">
      <c r="A19" s="43" t="s">
        <v>191</v>
      </c>
      <c r="B19" s="43" t="s">
        <v>194</v>
      </c>
      <c r="C19" s="43" t="s">
        <v>185</v>
      </c>
      <c r="D19" s="35" t="s">
        <v>295</v>
      </c>
      <c r="E19" s="39" t="s">
        <v>296</v>
      </c>
      <c r="F19" s="36">
        <v>13.2297</v>
      </c>
      <c r="G19" s="36">
        <v>13.2297</v>
      </c>
      <c r="H19" s="41">
        <v>13.2297</v>
      </c>
      <c r="I19" s="41"/>
      <c r="J19" s="41"/>
      <c r="K19" s="41"/>
    </row>
    <row r="20" ht="22.8" customHeight="1" spans="1:11">
      <c r="A20" s="43" t="s">
        <v>191</v>
      </c>
      <c r="B20" s="43" t="s">
        <v>194</v>
      </c>
      <c r="C20" s="43" t="s">
        <v>199</v>
      </c>
      <c r="D20" s="35" t="s">
        <v>297</v>
      </c>
      <c r="E20" s="39" t="s">
        <v>298</v>
      </c>
      <c r="F20" s="36">
        <v>1.6063</v>
      </c>
      <c r="G20" s="36">
        <v>1.6063</v>
      </c>
      <c r="H20" s="41">
        <v>1.6063</v>
      </c>
      <c r="I20" s="41"/>
      <c r="J20" s="41"/>
      <c r="K20" s="41"/>
    </row>
    <row r="21" ht="22.8" customHeight="1" spans="1:11">
      <c r="A21" s="32" t="s">
        <v>210</v>
      </c>
      <c r="B21" s="32"/>
      <c r="C21" s="32"/>
      <c r="D21" s="31" t="s">
        <v>211</v>
      </c>
      <c r="E21" s="31" t="s">
        <v>212</v>
      </c>
      <c r="F21" s="33">
        <f>G21+K21</f>
        <v>208.0628</v>
      </c>
      <c r="G21" s="33">
        <f>G22</f>
        <v>180.0628</v>
      </c>
      <c r="H21" s="33">
        <v>150.0628</v>
      </c>
      <c r="I21" s="33"/>
      <c r="J21" s="33">
        <v>30</v>
      </c>
      <c r="K21" s="33">
        <v>28</v>
      </c>
    </row>
    <row r="22" ht="22.8" customHeight="1" spans="1:11">
      <c r="A22" s="32" t="s">
        <v>210</v>
      </c>
      <c r="B22" s="54" t="s">
        <v>185</v>
      </c>
      <c r="C22" s="32"/>
      <c r="D22" s="31" t="s">
        <v>299</v>
      </c>
      <c r="E22" s="31" t="s">
        <v>300</v>
      </c>
      <c r="F22" s="33">
        <f>G22+K22</f>
        <v>208.0628</v>
      </c>
      <c r="G22" s="33">
        <f>G24+G23</f>
        <v>180.0628</v>
      </c>
      <c r="H22" s="33">
        <v>150.0628</v>
      </c>
      <c r="I22" s="33"/>
      <c r="J22" s="33">
        <v>30</v>
      </c>
      <c r="K22" s="33">
        <v>28</v>
      </c>
    </row>
    <row r="23" ht="22.8" customHeight="1" spans="1:11">
      <c r="A23" s="43" t="s">
        <v>210</v>
      </c>
      <c r="B23" s="43" t="s">
        <v>185</v>
      </c>
      <c r="C23" s="43" t="s">
        <v>185</v>
      </c>
      <c r="D23" s="35" t="s">
        <v>301</v>
      </c>
      <c r="E23" s="39" t="s">
        <v>302</v>
      </c>
      <c r="F23" s="36">
        <f>G23+K23</f>
        <v>158.0628</v>
      </c>
      <c r="G23" s="36">
        <v>150.0628</v>
      </c>
      <c r="H23" s="41">
        <v>150.0628</v>
      </c>
      <c r="I23" s="41"/>
      <c r="J23" s="41"/>
      <c r="K23" s="41">
        <v>8</v>
      </c>
    </row>
    <row r="24" ht="22.8" customHeight="1" spans="1:11">
      <c r="A24" s="43" t="s">
        <v>210</v>
      </c>
      <c r="B24" s="43" t="s">
        <v>185</v>
      </c>
      <c r="C24" s="43" t="s">
        <v>217</v>
      </c>
      <c r="D24" s="35" t="s">
        <v>303</v>
      </c>
      <c r="E24" s="39" t="s">
        <v>304</v>
      </c>
      <c r="F24" s="36">
        <f>G24+K24</f>
        <v>50</v>
      </c>
      <c r="G24" s="36">
        <v>30</v>
      </c>
      <c r="H24" s="41"/>
      <c r="I24" s="41"/>
      <c r="J24" s="41">
        <v>30</v>
      </c>
      <c r="K24" s="41">
        <v>20</v>
      </c>
    </row>
    <row r="25" ht="22.8" customHeight="1" spans="1:11">
      <c r="A25" s="32" t="s">
        <v>220</v>
      </c>
      <c r="B25" s="32"/>
      <c r="C25" s="32"/>
      <c r="D25" s="31" t="s">
        <v>221</v>
      </c>
      <c r="E25" s="31" t="s">
        <v>222</v>
      </c>
      <c r="F25" s="33">
        <v>21.2098</v>
      </c>
      <c r="G25" s="33">
        <v>21.2098</v>
      </c>
      <c r="H25" s="33">
        <v>21.2098</v>
      </c>
      <c r="I25" s="33"/>
      <c r="J25" s="33"/>
      <c r="K25" s="33"/>
    </row>
    <row r="26" ht="22.8" customHeight="1" spans="1:11">
      <c r="A26" s="32" t="s">
        <v>220</v>
      </c>
      <c r="B26" s="54" t="s">
        <v>188</v>
      </c>
      <c r="C26" s="32"/>
      <c r="D26" s="31" t="s">
        <v>305</v>
      </c>
      <c r="E26" s="31" t="s">
        <v>306</v>
      </c>
      <c r="F26" s="33">
        <v>21.2098</v>
      </c>
      <c r="G26" s="33">
        <v>21.2098</v>
      </c>
      <c r="H26" s="33">
        <v>21.2098</v>
      </c>
      <c r="I26" s="33"/>
      <c r="J26" s="33"/>
      <c r="K26" s="33"/>
    </row>
    <row r="27" ht="22.8" customHeight="1" spans="1:11">
      <c r="A27" s="43" t="s">
        <v>220</v>
      </c>
      <c r="B27" s="43" t="s">
        <v>188</v>
      </c>
      <c r="C27" s="43" t="s">
        <v>185</v>
      </c>
      <c r="D27" s="35" t="s">
        <v>307</v>
      </c>
      <c r="E27" s="39" t="s">
        <v>308</v>
      </c>
      <c r="F27" s="36">
        <v>21.2098</v>
      </c>
      <c r="G27" s="36">
        <v>21.2098</v>
      </c>
      <c r="H27" s="41">
        <v>21.2098</v>
      </c>
      <c r="I27" s="41"/>
      <c r="J27" s="41"/>
      <c r="K27" s="41"/>
    </row>
    <row r="28" ht="16.35" customHeight="1" spans="1:5">
      <c r="A28" s="37" t="s">
        <v>309</v>
      </c>
      <c r="B28" s="37"/>
      <c r="C28" s="37"/>
      <c r="D28" s="37"/>
      <c r="E28" s="37"/>
    </row>
  </sheetData>
  <mergeCells count="13">
    <mergeCell ref="A2:K2"/>
    <mergeCell ref="A3:I3"/>
    <mergeCell ref="J3:K3"/>
    <mergeCell ref="G4:J4"/>
    <mergeCell ref="H5:I5"/>
    <mergeCell ref="A28:E28"/>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liuyang</cp:lastModifiedBy>
  <dcterms:created xsi:type="dcterms:W3CDTF">2024-05-23T03:19:00Z</dcterms:created>
  <dcterms:modified xsi:type="dcterms:W3CDTF">2024-05-24T03:22:01Z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AE9CD3BC698D4B5FA320426ABABA6CB1_12</vt:lpwstr>
  </property>
  <property fmtid="{D5CDD505-2E9C-101B-9397-08002B2CF9AE}" pid="3" name="KSOProductBuildVer">
    <vt:lpwstr>2052-12.1.0.16929</vt:lpwstr>
  </property>
</Properties>
</file>